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 OF. PLANEACIÓN - SANDRA A\33. PLANES\2024\1. PLANES 2024- ENTREGADOS\11. Anexo PBL\"/>
    </mc:Choice>
  </mc:AlternateContent>
  <xr:revisionPtr revIDLastSave="0" documentId="13_ncr:1_{D7CCF367-6A3D-42F5-B2D4-6B7F567E569B}" xr6:coauthVersionLast="47" xr6:coauthVersionMax="47" xr10:uidLastSave="{00000000-0000-0000-0000-000000000000}"/>
  <bookViews>
    <workbookView xWindow="-120" yWindow="-120" windowWidth="20730" windowHeight="11160" xr2:uid="{5742C182-02DC-46DB-92FE-EA226BBAEB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65" i="1" l="1"/>
  <c r="X66" i="1" s="1"/>
  <c r="X65" i="1"/>
  <c r="W65" i="1"/>
  <c r="V65" i="1"/>
  <c r="U65" i="1"/>
  <c r="T66" i="1" s="1"/>
  <c r="T65" i="1"/>
  <c r="S65" i="1"/>
  <c r="R66" i="1" s="1"/>
  <c r="R65" i="1"/>
  <c r="Q65" i="1"/>
  <c r="P66" i="1" s="1"/>
  <c r="P65" i="1"/>
  <c r="O65" i="1"/>
  <c r="N66" i="1" s="1"/>
  <c r="N65" i="1"/>
  <c r="N67" i="1" s="1"/>
  <c r="M65" i="1"/>
  <c r="L66" i="1" s="1"/>
  <c r="L65" i="1"/>
  <c r="K65" i="1"/>
  <c r="J65" i="1"/>
  <c r="I65" i="1"/>
  <c r="K67" i="1" s="1"/>
  <c r="H65" i="1"/>
  <c r="G65" i="1"/>
  <c r="F66" i="1" s="1"/>
  <c r="F65" i="1"/>
  <c r="E65" i="1"/>
  <c r="D66" i="1" s="1"/>
  <c r="D65" i="1"/>
  <c r="C65" i="1"/>
  <c r="B66" i="1" s="1"/>
  <c r="B65" i="1"/>
  <c r="B67" i="1" s="1"/>
  <c r="T67" i="1" l="1"/>
  <c r="N69" i="1" s="1"/>
  <c r="V66" i="1"/>
  <c r="H67" i="1"/>
  <c r="B69" i="1" s="1"/>
  <c r="J66" i="1"/>
  <c r="Q67" i="1"/>
  <c r="H66" i="1"/>
  <c r="W67" i="1"/>
  <c r="T68" i="1" s="1"/>
  <c r="E67" i="1"/>
  <c r="B71" i="1" l="1"/>
  <c r="H68" i="1"/>
  <c r="H69" i="1"/>
  <c r="B68" i="1"/>
  <c r="T69" i="1"/>
  <c r="N70" i="1" s="1"/>
  <c r="N68" i="1"/>
  <c r="N71" i="1" l="1"/>
  <c r="B72" i="1" s="1"/>
  <c r="B7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TALENTO HUMANO APOYO 01</author>
  </authors>
  <commentList>
    <comment ref="A6" authorId="0" shapeId="0" xr:uid="{BAD503AD-3567-4D21-84C6-895C46407058}">
      <text>
        <r>
          <rPr>
            <b/>
            <sz val="9"/>
            <color indexed="81"/>
            <rFont val="Tahoma"/>
            <charset val="1"/>
          </rPr>
          <t>TALENTO HUMANO APOYO 01:</t>
        </r>
        <r>
          <rPr>
            <sz val="9"/>
            <color indexed="81"/>
            <rFont val="Tahoma"/>
            <charset val="1"/>
          </rPr>
          <t xml:space="preserve">
ESTILOS DE VIDA SALUDABLE</t>
        </r>
      </text>
    </comment>
    <comment ref="A7" authorId="0" shapeId="0" xr:uid="{3D359893-7CCF-41E8-8058-2DBC4F1BB997}">
      <text>
        <r>
          <rPr>
            <b/>
            <sz val="9"/>
            <color indexed="81"/>
            <rFont val="Tahoma"/>
            <charset val="1"/>
          </rPr>
          <t>TALENTO HUMANO APOYO 01:</t>
        </r>
        <r>
          <rPr>
            <sz val="9"/>
            <color indexed="81"/>
            <rFont val="Tahoma"/>
            <charset val="1"/>
          </rPr>
          <t xml:space="preserve">
28 DE ABRIL HLN</t>
        </r>
      </text>
    </comment>
    <comment ref="A13" authorId="0" shapeId="0" xr:uid="{51F0AD69-3FC9-46CA-908E-4480CD1B8EF4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TALLER PANADERIA Y PARTELERIA</t>
        </r>
      </text>
    </comment>
    <comment ref="A14" authorId="0" shapeId="0" xr:uid="{DEBC82BD-C1ED-482C-92F6-0E6B07AB3285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CAMPEONATO DE AJEDREZ O DOMINO</t>
        </r>
      </text>
    </comment>
    <comment ref="A15" authorId="0" shapeId="0" xr:uid="{EEC3DE28-223C-4D72-AA26-C640E5682654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FINANZAS PERSONALES</t>
        </r>
      </text>
    </comment>
    <comment ref="A30" authorId="0" shapeId="0" xr:uid="{5681DED2-70C3-4499-9783-E37833871CDA}">
      <text>
        <r>
          <rPr>
            <b/>
            <sz val="9"/>
            <color indexed="81"/>
            <rFont val="Tahoma"/>
            <family val="2"/>
          </rPr>
          <t>TALENTO HUMANO APOYO 01:</t>
        </r>
        <r>
          <rPr>
            <sz val="9"/>
            <color indexed="81"/>
            <rFont val="Tahoma"/>
            <family val="2"/>
          </rPr>
          <t xml:space="preserve">
Socialización portafolio de actividades que hace comfenalco</t>
        </r>
      </text>
    </comment>
    <comment ref="A56" authorId="0" shapeId="0" xr:uid="{FB1B00A6-BF74-46E7-A36A-E3273981B7A3}">
      <text>
        <r>
          <rPr>
            <b/>
            <sz val="9"/>
            <color indexed="81"/>
            <rFont val="Tahoma"/>
            <charset val="1"/>
          </rPr>
          <t>TALENTO HUMANO APOYO 01:</t>
        </r>
        <r>
          <rPr>
            <sz val="9"/>
            <color indexed="81"/>
            <rFont val="Tahoma"/>
            <charset val="1"/>
          </rPr>
          <t xml:space="preserve">
TALLER DE LIDERES</t>
        </r>
      </text>
    </comment>
  </commentList>
</comments>
</file>

<file path=xl/sharedStrings.xml><?xml version="1.0" encoding="utf-8"?>
<sst xmlns="http://schemas.openxmlformats.org/spreadsheetml/2006/main" count="205" uniqueCount="80">
  <si>
    <t>CRONOGRAMA DE ACTIVIDADES DE BIENESTAR LABORAL 2024</t>
  </si>
  <si>
    <t>ACTIVIDAD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</si>
  <si>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</si>
  <si>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</si>
  <si>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</si>
  <si>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</si>
  <si>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</si>
  <si>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</si>
  <si>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</si>
  <si>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</si>
  <si>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</si>
  <si>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</si>
  <si>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 xml:space="preserve">NOVIEMBRE </t>
  </si>
  <si>
    <t xml:space="preserve">DICIEMBRE </t>
  </si>
  <si>
    <t>P</t>
  </si>
  <si>
    <t>E</t>
  </si>
  <si>
    <t>PROMOCIÓN Y PREVENCIÓN</t>
  </si>
  <si>
    <t xml:space="preserve">SEMANA DE LA SALUD </t>
  </si>
  <si>
    <t>PREVENCION RIESGO PSICOSOCIAL Y MANEJO DE ESTRÉS</t>
  </si>
  <si>
    <t xml:space="preserve">JORNADA DE PREVENCIÓN DE RIESGO CARDIOVASCULAR </t>
  </si>
  <si>
    <t>INSPECCIÓN DE PUESTOS DE TRABAJO</t>
  </si>
  <si>
    <t>EVENTOS RECREATIVOS Y CULTURALES</t>
  </si>
  <si>
    <t>TALLER DE MANUALIDADES</t>
  </si>
  <si>
    <t>RUMBA TERAPIA O ZUMBA</t>
  </si>
  <si>
    <t>KARAOKE</t>
  </si>
  <si>
    <t>BIENESTAR ESPIRITUAL</t>
  </si>
  <si>
    <t>DÍAS POR ANTIGÜEDAD</t>
  </si>
  <si>
    <t>FERIA DEL HOGAR</t>
  </si>
  <si>
    <t>TALLER DE COCINA</t>
  </si>
  <si>
    <t>ACTIVIDAD FIN DE AÑO</t>
  </si>
  <si>
    <t>NOVENAS NAVIDEÑAS</t>
  </si>
  <si>
    <t>DÍA DEL HOMBRE</t>
  </si>
  <si>
    <t>DIA DE LA MADRE</t>
  </si>
  <si>
    <t>DÍA DEL PADRE</t>
  </si>
  <si>
    <t>DÍA DEL AMOR Y LA AMISTAD</t>
  </si>
  <si>
    <t>DÍA DE LA MUJER</t>
  </si>
  <si>
    <t>DÍA DEL SERVIDOR PÚBLICO</t>
  </si>
  <si>
    <t>DÍA DEL NIÑO (HALLOWEN)</t>
  </si>
  <si>
    <t xml:space="preserve">DIA DEL CONTADOR </t>
  </si>
  <si>
    <t>DIA MUNDIA DEL LA SALUD</t>
  </si>
  <si>
    <t>DIA DEL BACTERIOLOGO</t>
  </si>
  <si>
    <t>DIA DE LA ENFERMERA</t>
  </si>
  <si>
    <t>DIA DEL GINECOOBSTETRA</t>
  </si>
  <si>
    <t xml:space="preserve">DIA DE LA  HIGIENISTA DENTAL </t>
  </si>
  <si>
    <t>GESTIÒN EMOCIONAL PARA PERSONAL DEL ISABU Y DEPRESIÓN</t>
  </si>
  <si>
    <t>DIA DEL ABOGADO</t>
  </si>
  <si>
    <t xml:space="preserve">DIA DEL ECONOMISTA </t>
  </si>
  <si>
    <t xml:space="preserve">DIA DEL NUTRICIONISTA </t>
  </si>
  <si>
    <t>DIA DEL INGENIERO</t>
  </si>
  <si>
    <t xml:space="preserve">DIA DEL FONOAUDIOLOGO </t>
  </si>
  <si>
    <t>DIA DEL QUIMICO FARMACEUTICO</t>
  </si>
  <si>
    <t>DIA DEL ODONTOLOGO</t>
  </si>
  <si>
    <t>DIA DEL ARCHIVISTA</t>
  </si>
  <si>
    <t>DIA DEL TRABAJADOR SOCIAL</t>
  </si>
  <si>
    <t>DIA DEL INSTRUMENTADOR QUIRURGICO</t>
  </si>
  <si>
    <t>DIA DEL MENSAJERO</t>
  </si>
  <si>
    <t>DIA DEL ADMINISTRADOR</t>
  </si>
  <si>
    <t>DIA DEL TERAPEUTA OCUPACIONAL</t>
  </si>
  <si>
    <t>DIA DEL PSICOLOGO</t>
  </si>
  <si>
    <t>DIA DEL MEDICO</t>
  </si>
  <si>
    <t>DIA DEL FISIOTERAPEUTA</t>
  </si>
  <si>
    <t>PROGRAMA DE DESVINCULACIÓN LABORAL ASISTIDA</t>
  </si>
  <si>
    <r>
      <t xml:space="preserve">RECONOCIMIENTO CENTRO DE SALUD CON MENOS PQR </t>
    </r>
    <r>
      <rPr>
        <sz val="10"/>
        <rFont val="Arial Narrow"/>
        <family val="2"/>
      </rPr>
      <t>ATENCIÓN A USURIO</t>
    </r>
  </si>
  <si>
    <t>RECONOCIMIENTO AL DESEMPEÑO Y  COMPETENCIAS</t>
  </si>
  <si>
    <t>ACTIVIDAD VACACIONAL ACUERDO COLECTIVO ESE ISABU - ASTDEMP</t>
  </si>
  <si>
    <t>RECONOCIMIENTO DE FECHAS ESPECIALES EN PÁGINA WEB Y REDES SOCIALES</t>
  </si>
  <si>
    <t xml:space="preserve">ESPACIO FISICO </t>
  </si>
  <si>
    <t>PAUSAS ACTIVAS</t>
  </si>
  <si>
    <t>EJE TRANSVERSAL: TRANSFORMACIÒN DIGITAL</t>
  </si>
  <si>
    <t>POLITICA DE SISTEMA DE INFORMACIÒN</t>
  </si>
  <si>
    <t xml:space="preserve">TALLER CODIGO DE INTEGRIDAD </t>
  </si>
  <si>
    <t>PROTECCIÒN DE DATOS</t>
  </si>
  <si>
    <t>CUMPLIMIENTO MENSUAL</t>
  </si>
  <si>
    <t>CUMPLIMIENTO TRIMESTRAL</t>
  </si>
  <si>
    <t>CUMPLIMIENTO SEMESTRAL</t>
  </si>
  <si>
    <t xml:space="preserve">CUMPLIMIENTO ANUAL </t>
  </si>
  <si>
    <t>ACTIVIDAD 1 ESTILOS DE VIDA SALUDABLE</t>
  </si>
  <si>
    <t>ACTIVIDAD 2 COCINA</t>
  </si>
  <si>
    <t>ACTIVIDAD 3 DEPORTE</t>
  </si>
  <si>
    <t>ACTIVIDAD 4 HABILIDADES DEL 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</si>
</sst>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9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2" borderId="0" xfId="0" applyFont="1" applyFill="1"/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left" vertical="center"/>
    </xf>
    <xf numFmtId="0" fontId="2" fillId="4" borderId="5" xfId="0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/>
    <xf numFmtId="0" fontId="2" fillId="0" borderId="5" xfId="0" applyFont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6" borderId="5" xfId="0" applyFont="1" applyFill="1" applyBorder="1"/>
    <xf numFmtId="0" fontId="2" fillId="5" borderId="5" xfId="0" applyFont="1" applyFill="1" applyBorder="1"/>
    <xf numFmtId="0" fontId="2" fillId="6" borderId="6" xfId="0" applyFont="1" applyFill="1" applyBorder="1"/>
    <xf numFmtId="9" fontId="2" fillId="0" borderId="5" xfId="1" applyFont="1" applyBorder="1" applyAlignment="1">
      <alignment horizontal="center"/>
    </xf>
    <xf numFmtId="9" fontId="2" fillId="0" borderId="6" xfId="1" applyFont="1" applyBorder="1" applyAlignment="1">
      <alignment horizontal="center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5" borderId="5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9" fontId="2" fillId="0" borderId="12" xfId="1" applyFont="1" applyBorder="1" applyAlignment="1">
      <alignment horizontal="center"/>
    </xf>
    <xf numFmtId="9" fontId="2" fillId="0" borderId="13" xfId="1" applyFont="1" applyBorder="1" applyAlignment="1">
      <alignment horizontal="center"/>
    </xf>
    <xf numFmtId="9" fontId="2" fillId="0" borderId="10" xfId="1" applyFont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3">
    <dxf>
      <fill>
        <patternFill>
          <bgColor rgb="FF00B050"/>
        </patternFill>
      </fill>
    </dxf>
    <dxf>
      <fill>
        <patternFill>
          <bgColor theme="7" tint="0.39994506668294322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380364</xdr:colOff>
      <xdr:row>0</xdr:row>
      <xdr:rowOff>38100</xdr:rowOff>
    </xdr:from>
    <xdr:to>
      <xdr:col>0</xdr:col>
      <xdr:colOff>3124200</xdr:colOff>
      <xdr:row>0</xdr:row>
      <xdr:rowOff>657225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442776D-F712-42BE-AE68-47ECEB1D4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0364" y="38100"/>
          <a:ext cx="2743836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BB0F1-F73B-48F6-98FE-D69D358574CB}">
  <dimension ref="A1:Y72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" sqref="A1:A1048576"/>
    </sheetView>
  </sheetViews>
  <sheetFormatPr baseColWidth="10" defaultColWidth="11.42578125" defaultRowHeight="12.75" x14ac:dyDescent="0.2"/>
  <cols>
    <col min="1" max="1" width="51.42578125" style="4" customWidth="1"/>
    <col min="2" max="25" width="6.7109375" style="4" customWidth="1"/>
    <col min="26" max="26" width="17.85546875" style="4" customWidth="1"/>
    <col min="27" max="27" width="12.42578125" style="4" bestFit="1" customWidth="1"/>
    <col min="28" max="16384" width="11.42578125" style="4"/>
  </cols>
  <sheetData>
    <row r="1" spans="1:25" ht="55.5" customHeight="1" x14ac:dyDescent="0.2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7"/>
    </row>
    <row r="2" spans="1:25" x14ac:dyDescent="0.2">
      <c r="A2" s="32" t="s">
        <v>1</v>
      </c>
      <c r="B2" s="29" t="s">
        <v>2</v>
      </c>
      <c r="C2" s="29"/>
      <c r="D2" s="29" t="s">
        <v>3</v>
      </c>
      <c r="E2" s="29"/>
      <c r="F2" s="29" t="s">
        <v>4</v>
      </c>
      <c r="G2" s="29"/>
      <c r="H2" s="29" t="s">
        <v>5</v>
      </c>
      <c r="I2" s="29"/>
      <c r="J2" s="29" t="s">
        <v>6</v>
      </c>
      <c r="K2" s="29"/>
      <c r="L2" s="29" t="s">
        <v>7</v>
      </c>
      <c r="M2" s="29"/>
      <c r="N2" s="29" t="s">
        <v>8</v>
      </c>
      <c r="O2" s="29"/>
      <c r="P2" s="29" t="s">
        <v>9</v>
      </c>
      <c r="Q2" s="29"/>
      <c r="R2" s="29" t="s">
        <v>10</v>
      </c>
      <c r="S2" s="29"/>
      <c r="T2" s="29" t="s">
        <v>11</v>
      </c>
      <c r="U2" s="29"/>
      <c r="V2" s="29" t="s">
        <v>12</v>
      </c>
      <c r="W2" s="29"/>
      <c r="X2" s="29" t="s">
        <v>13</v>
      </c>
      <c r="Y2" s="30"/>
    </row>
    <row r="3" spans="1:25" ht="15.75" customHeight="1" x14ac:dyDescent="0.2">
      <c r="A3" s="33"/>
      <c r="B3" s="31" t="s">
        <v>14</v>
      </c>
      <c r="C3" s="27" t="s">
        <v>15</v>
      </c>
      <c r="D3" s="27" t="s">
        <v>14</v>
      </c>
      <c r="E3" s="27" t="s">
        <v>15</v>
      </c>
      <c r="F3" s="27" t="s">
        <v>14</v>
      </c>
      <c r="G3" s="27" t="s">
        <v>15</v>
      </c>
      <c r="H3" s="27" t="s">
        <v>14</v>
      </c>
      <c r="I3" s="27" t="s">
        <v>15</v>
      </c>
      <c r="J3" s="27" t="s">
        <v>14</v>
      </c>
      <c r="K3" s="27" t="s">
        <v>15</v>
      </c>
      <c r="L3" s="27" t="s">
        <v>14</v>
      </c>
      <c r="M3" s="27" t="s">
        <v>15</v>
      </c>
      <c r="N3" s="27" t="s">
        <v>14</v>
      </c>
      <c r="O3" s="27" t="s">
        <v>15</v>
      </c>
      <c r="P3" s="27" t="s">
        <v>14</v>
      </c>
      <c r="Q3" s="27" t="s">
        <v>15</v>
      </c>
      <c r="R3" s="27" t="s">
        <v>14</v>
      </c>
      <c r="S3" s="27" t="s">
        <v>15</v>
      </c>
      <c r="T3" s="27" t="s">
        <v>14</v>
      </c>
      <c r="U3" s="27" t="s">
        <v>15</v>
      </c>
      <c r="V3" s="27" t="s">
        <v>14</v>
      </c>
      <c r="W3" s="27" t="s">
        <v>15</v>
      </c>
      <c r="X3" s="27" t="s">
        <v>14</v>
      </c>
      <c r="Y3" s="28" t="s">
        <v>15</v>
      </c>
    </row>
    <row r="4" spans="1:25" ht="15.95" customHeight="1" x14ac:dyDescent="0.2">
      <c r="A4" s="34"/>
      <c r="B4" s="31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8"/>
    </row>
    <row r="5" spans="1:25" x14ac:dyDescent="0.2">
      <c r="A5" s="1" t="s">
        <v>16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3"/>
    </row>
    <row r="6" spans="1:25" x14ac:dyDescent="0.2">
      <c r="A6" s="5" t="s">
        <v>76</v>
      </c>
      <c r="B6" s="2"/>
      <c r="C6" s="2"/>
      <c r="D6" s="2"/>
      <c r="E6" s="2"/>
      <c r="F6" s="2" t="s">
        <v>14</v>
      </c>
      <c r="G6" s="2"/>
      <c r="H6" s="2"/>
      <c r="I6" s="2"/>
      <c r="J6" s="2"/>
      <c r="K6" s="2"/>
      <c r="L6" s="2" t="s">
        <v>14</v>
      </c>
      <c r="M6" s="2"/>
      <c r="N6" s="2"/>
      <c r="O6" s="2"/>
      <c r="P6" s="2"/>
      <c r="Q6" s="2"/>
      <c r="R6" s="2" t="s">
        <v>14</v>
      </c>
      <c r="S6" s="2"/>
      <c r="T6" s="2"/>
      <c r="U6" s="2"/>
      <c r="V6" s="2" t="s">
        <v>14</v>
      </c>
      <c r="W6" s="2"/>
      <c r="X6" s="2"/>
      <c r="Y6" s="3"/>
    </row>
    <row r="7" spans="1:25" x14ac:dyDescent="0.2">
      <c r="A7" s="5" t="s">
        <v>17</v>
      </c>
      <c r="B7" s="2"/>
      <c r="C7" s="2"/>
      <c r="D7" s="2"/>
      <c r="E7" s="2"/>
      <c r="F7" s="2"/>
      <c r="G7" s="2"/>
      <c r="H7" s="2" t="s">
        <v>14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3"/>
    </row>
    <row r="8" spans="1:25" x14ac:dyDescent="0.2">
      <c r="A8" s="5" t="s">
        <v>18</v>
      </c>
      <c r="B8" s="2"/>
      <c r="C8" s="2"/>
      <c r="D8" s="2"/>
      <c r="E8" s="2"/>
      <c r="F8" s="2"/>
      <c r="G8" s="2"/>
      <c r="H8" s="2"/>
      <c r="I8" s="2"/>
      <c r="J8" s="2" t="s">
        <v>14</v>
      </c>
      <c r="K8" s="2"/>
      <c r="L8" s="2"/>
      <c r="M8" s="2"/>
      <c r="N8" s="2"/>
      <c r="O8" s="2"/>
      <c r="P8" s="2"/>
      <c r="Q8" s="2"/>
      <c r="R8" s="2"/>
      <c r="S8" s="2"/>
      <c r="T8" s="2" t="s">
        <v>14</v>
      </c>
      <c r="U8" s="2"/>
      <c r="V8" s="2"/>
      <c r="W8" s="2"/>
      <c r="X8" s="2"/>
      <c r="Y8" s="3"/>
    </row>
    <row r="9" spans="1:25" x14ac:dyDescent="0.2">
      <c r="A9" s="5" t="s">
        <v>19</v>
      </c>
      <c r="B9" s="2"/>
      <c r="C9" s="2"/>
      <c r="D9" s="2"/>
      <c r="E9" s="2"/>
      <c r="F9" s="2"/>
      <c r="G9" s="2"/>
      <c r="H9" s="2"/>
      <c r="I9" s="2"/>
      <c r="J9" s="2"/>
      <c r="K9" s="2"/>
      <c r="L9" s="2" t="s">
        <v>14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3"/>
    </row>
    <row r="10" spans="1:25" x14ac:dyDescent="0.2">
      <c r="A10" s="6" t="s">
        <v>20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 t="s">
        <v>14</v>
      </c>
      <c r="O10" s="2"/>
      <c r="P10" s="2"/>
      <c r="Q10" s="2"/>
      <c r="R10" s="2" t="s">
        <v>14</v>
      </c>
      <c r="S10" s="2"/>
      <c r="T10" s="2"/>
      <c r="U10" s="2"/>
      <c r="V10" s="2"/>
      <c r="W10" s="2"/>
      <c r="X10" s="2"/>
      <c r="Y10" s="3"/>
    </row>
    <row r="11" spans="1:25" x14ac:dyDescent="0.2">
      <c r="A11" s="1" t="s">
        <v>21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3"/>
    </row>
    <row r="12" spans="1:25" x14ac:dyDescent="0.2">
      <c r="A12" s="7" t="s">
        <v>22</v>
      </c>
      <c r="B12" s="2"/>
      <c r="C12" s="2"/>
      <c r="D12" s="2"/>
      <c r="E12" s="2"/>
      <c r="F12" s="2"/>
      <c r="G12" s="2"/>
      <c r="H12" s="2"/>
      <c r="I12" s="2"/>
      <c r="J12" s="2" t="s">
        <v>14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 t="s">
        <v>14</v>
      </c>
      <c r="W12" s="2"/>
      <c r="X12" s="2"/>
      <c r="Y12" s="3"/>
    </row>
    <row r="13" spans="1:25" x14ac:dyDescent="0.2">
      <c r="A13" s="7" t="s">
        <v>77</v>
      </c>
      <c r="B13" s="2"/>
      <c r="C13" s="2"/>
      <c r="D13" s="2"/>
      <c r="E13" s="2"/>
      <c r="F13" s="2"/>
      <c r="G13" s="2"/>
      <c r="H13" s="2" t="s">
        <v>14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 t="s">
        <v>14</v>
      </c>
      <c r="U13" s="2"/>
      <c r="V13" s="2"/>
      <c r="W13" s="2"/>
      <c r="X13" s="2"/>
      <c r="Y13" s="3"/>
    </row>
    <row r="14" spans="1:25" x14ac:dyDescent="0.2">
      <c r="A14" s="7" t="s">
        <v>78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 t="s">
        <v>14</v>
      </c>
      <c r="S14" s="2"/>
      <c r="T14" s="2"/>
      <c r="U14" s="2"/>
      <c r="V14" s="2"/>
      <c r="W14" s="2"/>
      <c r="X14" s="2"/>
      <c r="Y14" s="3"/>
    </row>
    <row r="15" spans="1:25" x14ac:dyDescent="0.2">
      <c r="A15" s="7" t="s">
        <v>79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 t="s">
        <v>14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3"/>
    </row>
    <row r="16" spans="1:25" x14ac:dyDescent="0.2">
      <c r="A16" s="7" t="s">
        <v>23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 t="s">
        <v>14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3"/>
    </row>
    <row r="17" spans="1:25" x14ac:dyDescent="0.2">
      <c r="A17" s="7" t="s">
        <v>24</v>
      </c>
      <c r="B17" s="2"/>
      <c r="C17" s="2"/>
      <c r="D17" s="2"/>
      <c r="E17" s="2"/>
      <c r="F17" s="2"/>
      <c r="G17" s="2"/>
      <c r="H17" s="2" t="s">
        <v>14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3"/>
    </row>
    <row r="18" spans="1:25" x14ac:dyDescent="0.2">
      <c r="A18" s="5" t="s">
        <v>25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3"/>
    </row>
    <row r="19" spans="1:25" x14ac:dyDescent="0.2">
      <c r="A19" s="5" t="s">
        <v>26</v>
      </c>
      <c r="B19" s="2" t="s">
        <v>14</v>
      </c>
      <c r="C19" s="2"/>
      <c r="D19" s="2" t="s">
        <v>14</v>
      </c>
      <c r="E19" s="2"/>
      <c r="F19" s="2" t="s">
        <v>14</v>
      </c>
      <c r="G19" s="2"/>
      <c r="H19" s="2" t="s">
        <v>14</v>
      </c>
      <c r="I19" s="2"/>
      <c r="J19" s="2" t="s">
        <v>14</v>
      </c>
      <c r="K19" s="2"/>
      <c r="L19" s="2" t="s">
        <v>14</v>
      </c>
      <c r="M19" s="2"/>
      <c r="N19" s="2" t="s">
        <v>14</v>
      </c>
      <c r="O19" s="2"/>
      <c r="P19" s="2" t="s">
        <v>14</v>
      </c>
      <c r="Q19" s="2"/>
      <c r="R19" s="2" t="s">
        <v>14</v>
      </c>
      <c r="S19" s="2"/>
      <c r="T19" s="2" t="s">
        <v>14</v>
      </c>
      <c r="U19" s="2"/>
      <c r="V19" s="2" t="s">
        <v>14</v>
      </c>
      <c r="W19" s="2"/>
      <c r="X19" s="2" t="s">
        <v>14</v>
      </c>
      <c r="Y19" s="3"/>
    </row>
    <row r="20" spans="1:25" x14ac:dyDescent="0.2">
      <c r="A20" s="5" t="s">
        <v>27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 t="s">
        <v>14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3"/>
    </row>
    <row r="21" spans="1:25" x14ac:dyDescent="0.2">
      <c r="A21" s="7" t="s">
        <v>28</v>
      </c>
      <c r="B21" s="2"/>
      <c r="C21" s="2"/>
      <c r="D21" s="2"/>
      <c r="E21" s="2"/>
      <c r="F21" s="2"/>
      <c r="G21" s="2"/>
      <c r="H21" s="2" t="s">
        <v>14</v>
      </c>
      <c r="I21" s="2"/>
      <c r="J21" s="2"/>
      <c r="K21" s="2"/>
      <c r="L21" s="2" t="s">
        <v>14</v>
      </c>
      <c r="M21" s="2"/>
      <c r="N21" s="2"/>
      <c r="O21" s="2"/>
      <c r="P21" s="2" t="s">
        <v>14</v>
      </c>
      <c r="Q21" s="2"/>
      <c r="R21" s="2"/>
      <c r="S21" s="2"/>
      <c r="T21" s="2"/>
      <c r="U21" s="2"/>
      <c r="V21" s="2" t="s">
        <v>14</v>
      </c>
      <c r="W21" s="2"/>
      <c r="X21" s="2"/>
      <c r="Y21" s="3"/>
    </row>
    <row r="22" spans="1:25" x14ac:dyDescent="0.2">
      <c r="A22" s="7" t="s">
        <v>29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 t="s">
        <v>14</v>
      </c>
      <c r="Y22" s="3"/>
    </row>
    <row r="23" spans="1:25" x14ac:dyDescent="0.2">
      <c r="A23" s="7" t="s">
        <v>30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 t="s">
        <v>14</v>
      </c>
      <c r="Y23" s="3"/>
    </row>
    <row r="24" spans="1:25" x14ac:dyDescent="0.2">
      <c r="A24" s="7" t="s">
        <v>31</v>
      </c>
      <c r="B24" s="2"/>
      <c r="C24" s="2"/>
      <c r="D24" s="2"/>
      <c r="E24" s="2"/>
      <c r="F24" s="8" t="s">
        <v>14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</row>
    <row r="25" spans="1:25" x14ac:dyDescent="0.2">
      <c r="A25" s="7" t="s">
        <v>32</v>
      </c>
      <c r="B25" s="2"/>
      <c r="C25" s="2"/>
      <c r="D25" s="2"/>
      <c r="E25" s="2"/>
      <c r="F25" s="2"/>
      <c r="G25" s="2"/>
      <c r="H25" s="2"/>
      <c r="I25" s="2"/>
      <c r="J25" s="8" t="s">
        <v>14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3"/>
    </row>
    <row r="26" spans="1:25" x14ac:dyDescent="0.2">
      <c r="A26" s="7" t="s">
        <v>33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8" t="s">
        <v>14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3"/>
    </row>
    <row r="27" spans="1:25" x14ac:dyDescent="0.2">
      <c r="A27" s="7" t="s">
        <v>34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8" t="s">
        <v>14</v>
      </c>
      <c r="S27" s="2"/>
      <c r="T27" s="2"/>
      <c r="U27" s="2"/>
      <c r="V27" s="2"/>
      <c r="W27" s="2"/>
      <c r="X27" s="2"/>
      <c r="Y27" s="3"/>
    </row>
    <row r="28" spans="1:25" x14ac:dyDescent="0.2">
      <c r="A28" s="7" t="s">
        <v>35</v>
      </c>
      <c r="B28" s="2"/>
      <c r="C28" s="2"/>
      <c r="D28" s="2"/>
      <c r="E28" s="2"/>
      <c r="F28" s="8" t="s">
        <v>14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3"/>
    </row>
    <row r="29" spans="1:25" x14ac:dyDescent="0.2">
      <c r="A29" s="7" t="s">
        <v>36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8" t="s">
        <v>14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3"/>
    </row>
    <row r="30" spans="1:25" x14ac:dyDescent="0.2">
      <c r="A30" s="7" t="s">
        <v>37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8" t="s">
        <v>14</v>
      </c>
      <c r="S30" s="2"/>
      <c r="T30" s="2"/>
      <c r="U30" s="2"/>
      <c r="V30" s="2"/>
      <c r="W30" s="2"/>
      <c r="X30" s="2"/>
      <c r="Y30" s="3"/>
    </row>
    <row r="31" spans="1:25" x14ac:dyDescent="0.2">
      <c r="A31" s="7" t="s">
        <v>38</v>
      </c>
      <c r="B31" s="2"/>
      <c r="C31" s="2"/>
      <c r="D31" s="2"/>
      <c r="E31" s="2"/>
      <c r="F31" s="8" t="s">
        <v>14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3"/>
    </row>
    <row r="32" spans="1:25" x14ac:dyDescent="0.2">
      <c r="A32" s="7" t="s">
        <v>39</v>
      </c>
      <c r="B32" s="2"/>
      <c r="C32" s="2"/>
      <c r="D32" s="2"/>
      <c r="E32" s="2"/>
      <c r="F32" s="2"/>
      <c r="G32" s="2"/>
      <c r="H32" s="8" t="s">
        <v>14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</row>
    <row r="33" spans="1:25" x14ac:dyDescent="0.2">
      <c r="A33" s="7" t="s">
        <v>40</v>
      </c>
      <c r="B33" s="2"/>
      <c r="C33" s="2"/>
      <c r="D33" s="2"/>
      <c r="E33" s="2"/>
      <c r="F33" s="2"/>
      <c r="G33" s="2"/>
      <c r="H33" s="8" t="s">
        <v>14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3"/>
    </row>
    <row r="34" spans="1:25" x14ac:dyDescent="0.2">
      <c r="A34" s="7" t="s">
        <v>41</v>
      </c>
      <c r="B34" s="2"/>
      <c r="C34" s="2"/>
      <c r="D34" s="2"/>
      <c r="E34" s="2"/>
      <c r="F34" s="2"/>
      <c r="G34" s="2"/>
      <c r="H34" s="2"/>
      <c r="I34" s="2"/>
      <c r="J34" s="8" t="s">
        <v>14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</row>
    <row r="35" spans="1:25" x14ac:dyDescent="0.2">
      <c r="A35" s="7" t="s">
        <v>42</v>
      </c>
      <c r="B35" s="2"/>
      <c r="C35" s="2"/>
      <c r="D35" s="2"/>
      <c r="E35" s="2"/>
      <c r="F35" s="2"/>
      <c r="G35" s="2"/>
      <c r="H35" s="2"/>
      <c r="I35" s="2"/>
      <c r="J35" s="8" t="s">
        <v>14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</row>
    <row r="36" spans="1:25" x14ac:dyDescent="0.2">
      <c r="A36" s="7" t="s">
        <v>43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8" t="s">
        <v>14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3"/>
    </row>
    <row r="37" spans="1:25" x14ac:dyDescent="0.2">
      <c r="A37" s="7" t="s">
        <v>44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8" t="s">
        <v>14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</row>
    <row r="38" spans="1:25" x14ac:dyDescent="0.2">
      <c r="A38" s="7" t="s">
        <v>45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8" t="s">
        <v>14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</row>
    <row r="39" spans="1:25" x14ac:dyDescent="0.2">
      <c r="A39" s="7" t="s">
        <v>46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8" t="s">
        <v>14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3"/>
    </row>
    <row r="40" spans="1:25" x14ac:dyDescent="0.2">
      <c r="A40" s="7" t="s">
        <v>47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8" t="s">
        <v>14</v>
      </c>
      <c r="Q40" s="2"/>
      <c r="R40" s="2"/>
      <c r="S40" s="2"/>
      <c r="T40" s="2"/>
      <c r="U40" s="2"/>
      <c r="V40" s="2"/>
      <c r="W40" s="2"/>
      <c r="X40" s="2"/>
      <c r="Y40" s="3"/>
    </row>
    <row r="41" spans="1:25" x14ac:dyDescent="0.2">
      <c r="A41" s="7" t="s">
        <v>48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8" t="s">
        <v>14</v>
      </c>
      <c r="Q41" s="2"/>
      <c r="R41" s="2"/>
      <c r="S41" s="2"/>
      <c r="T41" s="2"/>
      <c r="U41" s="2"/>
      <c r="V41" s="2"/>
      <c r="W41" s="2"/>
      <c r="X41" s="2"/>
      <c r="Y41" s="3"/>
    </row>
    <row r="42" spans="1:25" x14ac:dyDescent="0.2">
      <c r="A42" s="7" t="s">
        <v>49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8" t="s">
        <v>14</v>
      </c>
      <c r="S42" s="2"/>
      <c r="T42" s="2"/>
      <c r="U42" s="2"/>
      <c r="V42" s="2"/>
      <c r="W42" s="2"/>
      <c r="X42" s="2"/>
      <c r="Y42" s="3"/>
    </row>
    <row r="43" spans="1:25" x14ac:dyDescent="0.2">
      <c r="A43" s="7" t="s">
        <v>50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8" t="s">
        <v>14</v>
      </c>
      <c r="S43" s="2"/>
      <c r="T43" s="2"/>
      <c r="U43" s="2"/>
      <c r="V43" s="2"/>
      <c r="W43" s="2"/>
      <c r="X43" s="2"/>
      <c r="Y43" s="3"/>
    </row>
    <row r="44" spans="1:25" x14ac:dyDescent="0.2">
      <c r="A44" s="7" t="s">
        <v>51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8" t="s">
        <v>14</v>
      </c>
      <c r="U44" s="2"/>
      <c r="V44" s="2"/>
      <c r="W44" s="2"/>
      <c r="X44" s="2"/>
      <c r="Y44" s="3"/>
    </row>
    <row r="45" spans="1:25" x14ac:dyDescent="0.2">
      <c r="A45" s="7" t="s">
        <v>52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8" t="s">
        <v>14</v>
      </c>
      <c r="U45" s="2"/>
      <c r="V45" s="2"/>
      <c r="W45" s="2"/>
      <c r="X45" s="2"/>
      <c r="Y45" s="3"/>
    </row>
    <row r="46" spans="1:25" x14ac:dyDescent="0.2">
      <c r="A46" s="7" t="s">
        <v>53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8" t="s">
        <v>14</v>
      </c>
      <c r="U46" s="2"/>
      <c r="V46" s="2"/>
      <c r="W46" s="2"/>
      <c r="X46" s="2"/>
      <c r="Y46" s="3"/>
    </row>
    <row r="47" spans="1:25" x14ac:dyDescent="0.2">
      <c r="A47" s="7" t="s">
        <v>54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8" t="s">
        <v>14</v>
      </c>
      <c r="U47" s="2"/>
      <c r="V47" s="2"/>
      <c r="W47" s="2"/>
      <c r="X47" s="2"/>
      <c r="Y47" s="3"/>
    </row>
    <row r="48" spans="1:25" x14ac:dyDescent="0.2">
      <c r="A48" s="7" t="s">
        <v>55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8" t="s">
        <v>14</v>
      </c>
      <c r="U48" s="2"/>
      <c r="V48" s="2"/>
      <c r="W48" s="2"/>
      <c r="X48" s="2"/>
      <c r="Y48" s="3"/>
    </row>
    <row r="49" spans="1:25" x14ac:dyDescent="0.2">
      <c r="A49" s="7" t="s">
        <v>56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8" t="s">
        <v>14</v>
      </c>
      <c r="W49" s="2"/>
      <c r="X49" s="2"/>
      <c r="Y49" s="3"/>
    </row>
    <row r="50" spans="1:25" x14ac:dyDescent="0.2">
      <c r="A50" s="7" t="s">
        <v>57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8" t="s">
        <v>14</v>
      </c>
      <c r="W50" s="2"/>
      <c r="X50" s="2"/>
      <c r="Y50" s="3"/>
    </row>
    <row r="51" spans="1:25" x14ac:dyDescent="0.2">
      <c r="A51" s="7" t="s">
        <v>58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8" t="s">
        <v>14</v>
      </c>
      <c r="W51" s="2"/>
      <c r="X51" s="2"/>
      <c r="Y51" s="3"/>
    </row>
    <row r="52" spans="1:25" x14ac:dyDescent="0.2">
      <c r="A52" s="7" t="s">
        <v>59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8" t="s">
        <v>14</v>
      </c>
      <c r="Y52" s="3"/>
    </row>
    <row r="53" spans="1:25" x14ac:dyDescent="0.2">
      <c r="A53" s="7" t="s">
        <v>60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8" t="s">
        <v>14</v>
      </c>
      <c r="Y53" s="3"/>
    </row>
    <row r="54" spans="1:25" x14ac:dyDescent="0.2">
      <c r="A54" s="6" t="s">
        <v>61</v>
      </c>
      <c r="B54" s="2"/>
      <c r="C54" s="2"/>
      <c r="D54" s="2"/>
      <c r="E54" s="2"/>
      <c r="F54" s="2" t="s">
        <v>14</v>
      </c>
      <c r="G54" s="2"/>
      <c r="H54" s="2"/>
      <c r="I54" s="2"/>
      <c r="J54" s="2" t="s">
        <v>14</v>
      </c>
      <c r="K54" s="2"/>
      <c r="L54" s="2"/>
      <c r="M54" s="2"/>
      <c r="N54" s="2" t="s">
        <v>14</v>
      </c>
      <c r="O54" s="2"/>
      <c r="P54" s="2"/>
      <c r="Q54" s="2"/>
      <c r="R54" s="2" t="s">
        <v>14</v>
      </c>
      <c r="S54" s="2"/>
      <c r="T54" s="2"/>
      <c r="U54" s="2"/>
      <c r="V54" s="2"/>
      <c r="W54" s="2"/>
      <c r="X54" s="2"/>
      <c r="Y54" s="3"/>
    </row>
    <row r="55" spans="1:25" x14ac:dyDescent="0.2">
      <c r="A55" s="5" t="s">
        <v>62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 t="s">
        <v>14</v>
      </c>
      <c r="Y55" s="3"/>
    </row>
    <row r="56" spans="1:25" x14ac:dyDescent="0.2">
      <c r="A56" s="5" t="s">
        <v>63</v>
      </c>
      <c r="B56" s="2"/>
      <c r="C56" s="2"/>
      <c r="D56" s="2"/>
      <c r="E56" s="2"/>
      <c r="F56" s="2"/>
      <c r="G56" s="2"/>
      <c r="H56" s="2" t="s">
        <v>14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 t="s">
        <v>14</v>
      </c>
      <c r="U56" s="2"/>
      <c r="V56" s="2"/>
      <c r="W56" s="2"/>
      <c r="X56" s="2" t="s">
        <v>14</v>
      </c>
      <c r="Y56" s="3"/>
    </row>
    <row r="57" spans="1:25" x14ac:dyDescent="0.2">
      <c r="A57" s="6" t="s">
        <v>64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 t="s">
        <v>14</v>
      </c>
      <c r="W57" s="2"/>
      <c r="X57" s="2"/>
      <c r="Y57" s="3"/>
    </row>
    <row r="58" spans="1:25" x14ac:dyDescent="0.2">
      <c r="A58" s="5" t="s">
        <v>65</v>
      </c>
      <c r="B58" s="2"/>
      <c r="C58" s="2"/>
      <c r="D58" s="2"/>
      <c r="E58" s="2"/>
      <c r="F58" s="2" t="s">
        <v>14</v>
      </c>
      <c r="G58" s="2"/>
      <c r="H58" s="2" t="s">
        <v>14</v>
      </c>
      <c r="I58" s="2"/>
      <c r="J58" s="2" t="s">
        <v>14</v>
      </c>
      <c r="K58" s="2"/>
      <c r="L58" s="2" t="s">
        <v>14</v>
      </c>
      <c r="M58" s="2"/>
      <c r="N58" s="2" t="s">
        <v>14</v>
      </c>
      <c r="O58" s="2"/>
      <c r="P58" s="2" t="s">
        <v>14</v>
      </c>
      <c r="Q58" s="2"/>
      <c r="R58" s="2" t="s">
        <v>14</v>
      </c>
      <c r="S58" s="2"/>
      <c r="T58" s="2" t="s">
        <v>14</v>
      </c>
      <c r="U58" s="2"/>
      <c r="V58" s="2" t="s">
        <v>14</v>
      </c>
      <c r="W58" s="2"/>
      <c r="X58" s="2" t="s">
        <v>14</v>
      </c>
      <c r="Y58" s="3"/>
    </row>
    <row r="59" spans="1:25" x14ac:dyDescent="0.2">
      <c r="A59" s="1" t="s">
        <v>66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3"/>
    </row>
    <row r="60" spans="1:25" x14ac:dyDescent="0.2">
      <c r="A60" s="7" t="s">
        <v>67</v>
      </c>
      <c r="B60" s="2" t="s">
        <v>14</v>
      </c>
      <c r="C60" s="2"/>
      <c r="D60" s="2" t="s">
        <v>14</v>
      </c>
      <c r="E60" s="2"/>
      <c r="F60" s="2" t="s">
        <v>14</v>
      </c>
      <c r="G60" s="2"/>
      <c r="H60" s="2" t="s">
        <v>14</v>
      </c>
      <c r="I60" s="2"/>
      <c r="J60" s="2" t="s">
        <v>14</v>
      </c>
      <c r="K60" s="2"/>
      <c r="L60" s="2" t="s">
        <v>14</v>
      </c>
      <c r="M60" s="2"/>
      <c r="N60" s="2" t="s">
        <v>14</v>
      </c>
      <c r="O60" s="2"/>
      <c r="P60" s="2" t="s">
        <v>14</v>
      </c>
      <c r="Q60" s="2"/>
      <c r="R60" s="2" t="s">
        <v>14</v>
      </c>
      <c r="S60" s="2"/>
      <c r="T60" s="2" t="s">
        <v>14</v>
      </c>
      <c r="U60" s="2"/>
      <c r="V60" s="2" t="s">
        <v>14</v>
      </c>
      <c r="W60" s="2"/>
      <c r="X60" s="2" t="s">
        <v>14</v>
      </c>
      <c r="Y60" s="3"/>
    </row>
    <row r="61" spans="1:25" x14ac:dyDescent="0.2">
      <c r="A61" s="9" t="s">
        <v>68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3"/>
    </row>
    <row r="62" spans="1:25" x14ac:dyDescent="0.2">
      <c r="A62" s="5" t="s">
        <v>69</v>
      </c>
      <c r="B62" s="2"/>
      <c r="C62" s="2"/>
      <c r="D62" s="2" t="s">
        <v>14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3"/>
    </row>
    <row r="63" spans="1:25" x14ac:dyDescent="0.2">
      <c r="A63" s="10" t="s">
        <v>70</v>
      </c>
      <c r="B63" s="11"/>
      <c r="C63" s="2"/>
      <c r="D63" s="2"/>
      <c r="E63" s="2"/>
      <c r="F63" s="2"/>
      <c r="G63" s="2"/>
      <c r="H63" s="2"/>
      <c r="I63" s="2"/>
      <c r="J63" s="2" t="s">
        <v>14</v>
      </c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 t="s">
        <v>14</v>
      </c>
      <c r="W63" s="2"/>
      <c r="X63" s="2"/>
      <c r="Y63" s="3"/>
    </row>
    <row r="64" spans="1:25" x14ac:dyDescent="0.2">
      <c r="A64" s="10" t="s">
        <v>71</v>
      </c>
      <c r="B64" s="11"/>
      <c r="C64" s="2"/>
      <c r="D64" s="2"/>
      <c r="E64" s="2"/>
      <c r="F64" s="2"/>
      <c r="G64" s="2"/>
      <c r="H64" s="2"/>
      <c r="I64" s="2"/>
      <c r="J64" s="2" t="s">
        <v>14</v>
      </c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 t="s">
        <v>14</v>
      </c>
      <c r="W64" s="2"/>
      <c r="X64" s="2"/>
      <c r="Y64" s="3"/>
    </row>
    <row r="65" spans="1:25" ht="15" customHeight="1" x14ac:dyDescent="0.2">
      <c r="A65" s="18" t="s">
        <v>72</v>
      </c>
      <c r="B65" s="12">
        <f>+COUNTIF(B5:B64,"P")</f>
        <v>2</v>
      </c>
      <c r="C65" s="13">
        <f>+COUNTIF(C5:C64,"E")</f>
        <v>0</v>
      </c>
      <c r="D65" s="14">
        <f>+COUNTIF(D5:D64,"P")</f>
        <v>3</v>
      </c>
      <c r="E65" s="13">
        <f>+COUNTIF(E5:E64,"E")</f>
        <v>0</v>
      </c>
      <c r="F65" s="14">
        <f>+COUNTIF(F5:F64,"P")</f>
        <v>8</v>
      </c>
      <c r="G65" s="13">
        <f>+COUNTIF(G5:G64,"E")</f>
        <v>0</v>
      </c>
      <c r="H65" s="14">
        <f>+COUNTIF(H5:H64,"P")</f>
        <v>10</v>
      </c>
      <c r="I65" s="13">
        <f>+COUNTIF(I5:I64,"E")</f>
        <v>0</v>
      </c>
      <c r="J65" s="14">
        <f>+COUNTIF(J5:J64,"P")</f>
        <v>11</v>
      </c>
      <c r="K65" s="13">
        <f>+COUNTIF(K5:K64,"E")</f>
        <v>0</v>
      </c>
      <c r="L65" s="14">
        <f>+COUNTIF(L5:L64,"P")</f>
        <v>12</v>
      </c>
      <c r="M65" s="13">
        <f>+COUNTIF(M5:M64,"E")</f>
        <v>0</v>
      </c>
      <c r="N65" s="14">
        <f>+COUNTIF(N5:N64,"P")</f>
        <v>8</v>
      </c>
      <c r="O65" s="13">
        <f>+COUNTIF(O5:O64,"E")</f>
        <v>0</v>
      </c>
      <c r="P65" s="14">
        <f>+COUNTIF(P5:P64,"P")</f>
        <v>6</v>
      </c>
      <c r="Q65" s="13">
        <f>+COUNTIF(Q5:Q64,"E")</f>
        <v>0</v>
      </c>
      <c r="R65" s="14">
        <f>+COUNTIF(R5:R64,"P")</f>
        <v>11</v>
      </c>
      <c r="S65" s="13">
        <f>+COUNTIF(S5:S64,"E")</f>
        <v>0</v>
      </c>
      <c r="T65" s="14">
        <f>+COUNTIF(T5:T64,"P")</f>
        <v>11</v>
      </c>
      <c r="U65" s="13">
        <f>+COUNTIF(U5:U64,"E")</f>
        <v>0</v>
      </c>
      <c r="V65" s="14">
        <f>+COUNTIF(V5:V64,"P")</f>
        <v>12</v>
      </c>
      <c r="W65" s="13">
        <f>+COUNTIF(W5:W64,"E")</f>
        <v>0</v>
      </c>
      <c r="X65" s="14">
        <f>+COUNTIF(X5:X64,"P")</f>
        <v>9</v>
      </c>
      <c r="Y65" s="15">
        <f>+COUNTIF(Y5:Y64,"E")</f>
        <v>0</v>
      </c>
    </row>
    <row r="66" spans="1:25" x14ac:dyDescent="0.2">
      <c r="A66" s="18"/>
      <c r="B66" s="25">
        <f>+C65/B65</f>
        <v>0</v>
      </c>
      <c r="C66" s="16"/>
      <c r="D66" s="16">
        <f t="shared" ref="D66" si="0">+E65/D65</f>
        <v>0</v>
      </c>
      <c r="E66" s="16"/>
      <c r="F66" s="16">
        <f t="shared" ref="F66" si="1">+G65/F65</f>
        <v>0</v>
      </c>
      <c r="G66" s="16"/>
      <c r="H66" s="16">
        <f t="shared" ref="H66" si="2">+I65/H65</f>
        <v>0</v>
      </c>
      <c r="I66" s="16"/>
      <c r="J66" s="16">
        <f t="shared" ref="J66" si="3">+K65/J65</f>
        <v>0</v>
      </c>
      <c r="K66" s="16"/>
      <c r="L66" s="16">
        <f t="shared" ref="L66" si="4">+M65/L65</f>
        <v>0</v>
      </c>
      <c r="M66" s="16"/>
      <c r="N66" s="16">
        <f t="shared" ref="N66" si="5">+O65/N65</f>
        <v>0</v>
      </c>
      <c r="O66" s="16"/>
      <c r="P66" s="16">
        <f t="shared" ref="P66" si="6">+Q65/P65</f>
        <v>0</v>
      </c>
      <c r="Q66" s="16"/>
      <c r="R66" s="16">
        <f t="shared" ref="R66" si="7">+S65/R65</f>
        <v>0</v>
      </c>
      <c r="S66" s="16"/>
      <c r="T66" s="16">
        <f t="shared" ref="T66" si="8">+U65/T65</f>
        <v>0</v>
      </c>
      <c r="U66" s="16"/>
      <c r="V66" s="16">
        <f t="shared" ref="V66" si="9">+W65/V65</f>
        <v>0</v>
      </c>
      <c r="W66" s="16"/>
      <c r="X66" s="16">
        <f t="shared" ref="X66" si="10">+Y65/X65</f>
        <v>0</v>
      </c>
      <c r="Y66" s="17"/>
    </row>
    <row r="67" spans="1:25" x14ac:dyDescent="0.2">
      <c r="A67" s="18" t="s">
        <v>73</v>
      </c>
      <c r="B67" s="26">
        <f>+B65+D65+F65</f>
        <v>13</v>
      </c>
      <c r="C67" s="20"/>
      <c r="D67" s="20"/>
      <c r="E67" s="21">
        <f>+C65+E65+G65</f>
        <v>0</v>
      </c>
      <c r="F67" s="21"/>
      <c r="G67" s="21"/>
      <c r="H67" s="20">
        <f>+H65+J65+L65</f>
        <v>33</v>
      </c>
      <c r="I67" s="20"/>
      <c r="J67" s="20"/>
      <c r="K67" s="21">
        <f>+I65+K65+M65</f>
        <v>0</v>
      </c>
      <c r="L67" s="21"/>
      <c r="M67" s="21"/>
      <c r="N67" s="20">
        <f t="shared" ref="N67" si="11">+N65+P65+R65</f>
        <v>25</v>
      </c>
      <c r="O67" s="20"/>
      <c r="P67" s="20"/>
      <c r="Q67" s="21">
        <f t="shared" ref="Q67" si="12">+O65+Q65+S65</f>
        <v>0</v>
      </c>
      <c r="R67" s="21"/>
      <c r="S67" s="21"/>
      <c r="T67" s="20">
        <f t="shared" ref="T67" si="13">+T65+V65+X65</f>
        <v>32</v>
      </c>
      <c r="U67" s="20"/>
      <c r="V67" s="20"/>
      <c r="W67" s="21">
        <f t="shared" ref="W67" si="14">+U65+W65+Y65</f>
        <v>0</v>
      </c>
      <c r="X67" s="21"/>
      <c r="Y67" s="22"/>
    </row>
    <row r="68" spans="1:25" x14ac:dyDescent="0.2">
      <c r="A68" s="18"/>
      <c r="B68" s="25">
        <f>+E67/B67</f>
        <v>0</v>
      </c>
      <c r="C68" s="16"/>
      <c r="D68" s="16"/>
      <c r="E68" s="16"/>
      <c r="F68" s="16"/>
      <c r="G68" s="16"/>
      <c r="H68" s="16">
        <f t="shared" ref="H68" si="15">+K67/H67</f>
        <v>0</v>
      </c>
      <c r="I68" s="16"/>
      <c r="J68" s="16"/>
      <c r="K68" s="16"/>
      <c r="L68" s="16"/>
      <c r="M68" s="16"/>
      <c r="N68" s="16">
        <f t="shared" ref="N68" si="16">+Q67/N67</f>
        <v>0</v>
      </c>
      <c r="O68" s="16"/>
      <c r="P68" s="16"/>
      <c r="Q68" s="16"/>
      <c r="R68" s="16"/>
      <c r="S68" s="16"/>
      <c r="T68" s="16">
        <f t="shared" ref="T68" si="17">+W67/T67</f>
        <v>0</v>
      </c>
      <c r="U68" s="16"/>
      <c r="V68" s="16"/>
      <c r="W68" s="16"/>
      <c r="X68" s="16"/>
      <c r="Y68" s="17"/>
    </row>
    <row r="69" spans="1:25" x14ac:dyDescent="0.2">
      <c r="A69" s="18" t="s">
        <v>74</v>
      </c>
      <c r="B69" s="26">
        <f>+B67+H67</f>
        <v>46</v>
      </c>
      <c r="C69" s="20"/>
      <c r="D69" s="20"/>
      <c r="E69" s="20"/>
      <c r="F69" s="20"/>
      <c r="G69" s="20"/>
      <c r="H69" s="21">
        <f>+E67+K67</f>
        <v>0</v>
      </c>
      <c r="I69" s="21"/>
      <c r="J69" s="21"/>
      <c r="K69" s="21"/>
      <c r="L69" s="21"/>
      <c r="M69" s="21"/>
      <c r="N69" s="20">
        <f>+N67+T67</f>
        <v>57</v>
      </c>
      <c r="O69" s="20"/>
      <c r="P69" s="20"/>
      <c r="Q69" s="20"/>
      <c r="R69" s="20"/>
      <c r="S69" s="20"/>
      <c r="T69" s="21">
        <f>+Q67+W67</f>
        <v>0</v>
      </c>
      <c r="U69" s="21"/>
      <c r="V69" s="21"/>
      <c r="W69" s="21"/>
      <c r="X69" s="21"/>
      <c r="Y69" s="22"/>
    </row>
    <row r="70" spans="1:25" x14ac:dyDescent="0.2">
      <c r="A70" s="18"/>
      <c r="B70" s="25">
        <f>+H69/B69</f>
        <v>0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>
        <f>+T69/N69</f>
        <v>0</v>
      </c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7"/>
    </row>
    <row r="71" spans="1:25" x14ac:dyDescent="0.2">
      <c r="A71" s="18" t="s">
        <v>75</v>
      </c>
      <c r="B71" s="20">
        <f>+B69+N69</f>
        <v>103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1">
        <f>+H69+T69</f>
        <v>0</v>
      </c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2"/>
    </row>
    <row r="72" spans="1:25" ht="13.5" thickBot="1" x14ac:dyDescent="0.25">
      <c r="A72" s="19"/>
      <c r="B72" s="23">
        <f>+N71/B71</f>
        <v>0</v>
      </c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4"/>
    </row>
  </sheetData>
  <mergeCells count="75">
    <mergeCell ref="A1:Y1"/>
    <mergeCell ref="A2:A4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X3:X4"/>
    <mergeCell ref="Y3:Y4"/>
    <mergeCell ref="N3:N4"/>
    <mergeCell ref="O3:O4"/>
    <mergeCell ref="P3:P4"/>
    <mergeCell ref="Q3:Q4"/>
    <mergeCell ref="R3:R4"/>
    <mergeCell ref="S3:S4"/>
    <mergeCell ref="J66:K66"/>
    <mergeCell ref="T3:T4"/>
    <mergeCell ref="U3:U4"/>
    <mergeCell ref="V3:V4"/>
    <mergeCell ref="W3:W4"/>
    <mergeCell ref="M3:M4"/>
    <mergeCell ref="A65:A66"/>
    <mergeCell ref="B66:C66"/>
    <mergeCell ref="D66:E66"/>
    <mergeCell ref="F66:G66"/>
    <mergeCell ref="H66:I66"/>
    <mergeCell ref="X66:Y66"/>
    <mergeCell ref="A67:A68"/>
    <mergeCell ref="B67:D67"/>
    <mergeCell ref="E67:G67"/>
    <mergeCell ref="H67:J67"/>
    <mergeCell ref="K67:M67"/>
    <mergeCell ref="N67:P67"/>
    <mergeCell ref="Q67:S67"/>
    <mergeCell ref="T67:V67"/>
    <mergeCell ref="W67:Y67"/>
    <mergeCell ref="L66:M66"/>
    <mergeCell ref="N66:O66"/>
    <mergeCell ref="P66:Q66"/>
    <mergeCell ref="R66:S66"/>
    <mergeCell ref="T66:U66"/>
    <mergeCell ref="V66:W66"/>
    <mergeCell ref="B68:G68"/>
    <mergeCell ref="H68:M68"/>
    <mergeCell ref="N68:S68"/>
    <mergeCell ref="T68:Y68"/>
    <mergeCell ref="A69:A70"/>
    <mergeCell ref="B69:G69"/>
    <mergeCell ref="H69:M69"/>
    <mergeCell ref="N69:S69"/>
    <mergeCell ref="T69:Y69"/>
    <mergeCell ref="B70:M70"/>
    <mergeCell ref="N70:Y70"/>
    <mergeCell ref="A71:A72"/>
    <mergeCell ref="B71:M71"/>
    <mergeCell ref="N71:Y71"/>
    <mergeCell ref="B72:Y72"/>
  </mergeCells>
  <conditionalFormatting sqref="B66:C66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3:Y64 B65">
    <cfRule type="cellIs" dxfId="2" priority="6" operator="equal">
      <formula>"E"</formula>
    </cfRule>
    <cfRule type="cellIs" dxfId="1" priority="7" operator="equal">
      <formula>"P"</formula>
    </cfRule>
    <cfRule type="cellIs" dxfId="0" priority="8" operator="equal">
      <formula>"P"</formula>
    </cfRule>
  </conditionalFormatting>
  <conditionalFormatting sqref="B66:Y66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68:Y68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70:Y7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72:Y7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Talento Humano Isabu</dc:creator>
  <cp:lastModifiedBy>Sandra Milena Amaya Toro</cp:lastModifiedBy>
  <dcterms:created xsi:type="dcterms:W3CDTF">2024-01-26T20:25:20Z</dcterms:created>
  <dcterms:modified xsi:type="dcterms:W3CDTF">2024-01-31T20:49:11Z</dcterms:modified>
</cp:coreProperties>
</file>