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D:\DATOS P EDINSON\2. IMPLEMENTACIÓN DEL SISTEMA GESTION DE RIESGOS 2024\2024\4.MAPAS DE RIESGOS 2024\1.SICOF\"/>
    </mc:Choice>
  </mc:AlternateContent>
  <xr:revisionPtr revIDLastSave="0" documentId="13_ncr:1_{D131225A-3543-49BD-84F3-60B6475EC0E6}" xr6:coauthVersionLast="47" xr6:coauthVersionMax="47" xr10:uidLastSave="{00000000-0000-0000-0000-000000000000}"/>
  <bookViews>
    <workbookView xWindow="28680" yWindow="-120" windowWidth="20730" windowHeight="11160" xr2:uid="{260AF9D6-415D-45DC-B7F6-F42F9D71C4FB}"/>
  </bookViews>
  <sheets>
    <sheet name="6.RIESGOS-CORRUPCIÓN-SICOF 2024" sheetId="1" r:id="rId1"/>
  </sheets>
  <externalReferences>
    <externalReference r:id="rId2"/>
  </externalReferences>
  <definedNames>
    <definedName name="Competencia">#REF!</definedName>
    <definedName name="Demora">#REF!</definedName>
    <definedName name="Denora">#REF!</definedName>
    <definedName name="Incumplimiento">#REF!</definedName>
    <definedName name="Informacion">#REF!</definedName>
    <definedName name="Omision">#REF!</definedName>
    <definedName name="Riesgo">#REF!</definedName>
    <definedName name="XX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45" i="1" l="1"/>
  <c r="W45" i="1"/>
  <c r="V45" i="1"/>
  <c r="U45" i="1"/>
  <c r="T45" i="1"/>
  <c r="S45" i="1"/>
  <c r="R45" i="1"/>
  <c r="Q45" i="1"/>
  <c r="P45" i="1"/>
  <c r="O45" i="1"/>
  <c r="X44" i="1"/>
  <c r="W44" i="1"/>
  <c r="V44" i="1"/>
  <c r="U44" i="1"/>
  <c r="T44" i="1"/>
  <c r="S44" i="1"/>
  <c r="R44" i="1"/>
  <c r="Q44" i="1"/>
  <c r="P44" i="1"/>
  <c r="O44" i="1"/>
  <c r="AJ43" i="1"/>
  <c r="AI43" i="1"/>
  <c r="AH43" i="1"/>
  <c r="AG43" i="1"/>
  <c r="AF43" i="1"/>
  <c r="AE43" i="1"/>
  <c r="AD43" i="1"/>
  <c r="AC43" i="1"/>
  <c r="AB43" i="1"/>
  <c r="AA43" i="1"/>
  <c r="Z43" i="1"/>
  <c r="Y43" i="1"/>
  <c r="X43" i="1"/>
  <c r="W43" i="1"/>
  <c r="V43" i="1"/>
  <c r="U43" i="1"/>
  <c r="T43" i="1"/>
  <c r="S43" i="1"/>
  <c r="R43" i="1"/>
  <c r="Q43" i="1"/>
  <c r="P43" i="1"/>
  <c r="O43" i="1"/>
  <c r="M43" i="1"/>
  <c r="L43" i="1"/>
  <c r="K43" i="1"/>
  <c r="J43" i="1"/>
  <c r="I43" i="1"/>
  <c r="H43" i="1"/>
  <c r="G43" i="1"/>
  <c r="F43" i="1"/>
  <c r="E43" i="1"/>
  <c r="D43" i="1"/>
  <c r="C43" i="1"/>
  <c r="B43" i="1"/>
  <c r="A43" i="1"/>
  <c r="AJ42" i="1"/>
  <c r="AI42" i="1"/>
  <c r="AH42" i="1"/>
  <c r="AG42" i="1"/>
  <c r="AF42" i="1"/>
  <c r="AE42" i="1"/>
  <c r="AD42" i="1"/>
  <c r="AC42" i="1"/>
  <c r="AB42" i="1"/>
  <c r="AA42" i="1"/>
  <c r="Z42" i="1"/>
  <c r="Y42" i="1"/>
  <c r="X42" i="1"/>
  <c r="W42" i="1"/>
  <c r="V42" i="1"/>
  <c r="U42" i="1"/>
  <c r="T42" i="1"/>
  <c r="S42" i="1"/>
  <c r="R42" i="1"/>
  <c r="Q42" i="1"/>
  <c r="P42" i="1"/>
  <c r="O42" i="1"/>
  <c r="M42" i="1"/>
  <c r="L42" i="1"/>
  <c r="K42" i="1"/>
  <c r="J42" i="1"/>
  <c r="I42" i="1"/>
  <c r="H42" i="1"/>
  <c r="G42" i="1"/>
  <c r="F42" i="1"/>
  <c r="E42" i="1"/>
  <c r="D42" i="1"/>
  <c r="C42" i="1"/>
  <c r="B42" i="1"/>
  <c r="A42" i="1"/>
  <c r="X41" i="1"/>
  <c r="W41" i="1"/>
  <c r="V41" i="1"/>
  <c r="U41" i="1"/>
  <c r="T41" i="1"/>
  <c r="S41" i="1"/>
  <c r="R41" i="1"/>
  <c r="Q41" i="1"/>
  <c r="P41" i="1"/>
  <c r="O41" i="1"/>
  <c r="AJ40" i="1"/>
  <c r="AI40" i="1"/>
  <c r="AH40" i="1"/>
  <c r="AG40" i="1"/>
  <c r="AF40" i="1"/>
  <c r="AE40" i="1"/>
  <c r="AD40" i="1"/>
  <c r="AC40" i="1"/>
  <c r="AB40" i="1"/>
  <c r="AA40" i="1"/>
  <c r="Z40" i="1"/>
  <c r="Y40" i="1"/>
  <c r="X40" i="1"/>
  <c r="W40" i="1"/>
  <c r="V40" i="1"/>
  <c r="U40" i="1"/>
  <c r="T40" i="1"/>
  <c r="S40" i="1"/>
  <c r="R40" i="1"/>
  <c r="Q40" i="1"/>
  <c r="P40" i="1"/>
  <c r="O40" i="1"/>
  <c r="M40" i="1"/>
  <c r="L40" i="1"/>
  <c r="K40" i="1"/>
  <c r="J40" i="1"/>
  <c r="I40" i="1"/>
  <c r="H40" i="1"/>
  <c r="G40" i="1"/>
  <c r="F40" i="1"/>
  <c r="E40" i="1"/>
  <c r="D40" i="1"/>
  <c r="C40" i="1"/>
  <c r="B40" i="1"/>
  <c r="A40" i="1"/>
  <c r="X39" i="1"/>
  <c r="W39" i="1"/>
  <c r="V39" i="1"/>
  <c r="U39" i="1"/>
  <c r="T39" i="1"/>
  <c r="S39" i="1"/>
  <c r="R39" i="1"/>
  <c r="Q39" i="1"/>
  <c r="P39" i="1"/>
  <c r="O39" i="1"/>
  <c r="AJ38"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X37" i="1"/>
  <c r="W37" i="1"/>
  <c r="V37" i="1"/>
  <c r="U37" i="1"/>
  <c r="T37" i="1"/>
  <c r="S37" i="1"/>
  <c r="R37" i="1"/>
  <c r="Q37" i="1"/>
  <c r="P37" i="1"/>
  <c r="O37" i="1"/>
  <c r="AJ36" i="1"/>
  <c r="AI36" i="1"/>
  <c r="AH36" i="1"/>
  <c r="AG36" i="1"/>
  <c r="AF36" i="1"/>
  <c r="AE36" i="1"/>
  <c r="AD36" i="1"/>
  <c r="AC36" i="1"/>
  <c r="AB36" i="1"/>
  <c r="AA36" i="1"/>
  <c r="Z36" i="1"/>
  <c r="Y36" i="1"/>
  <c r="X36" i="1"/>
  <c r="W36" i="1"/>
  <c r="V36" i="1"/>
  <c r="U36" i="1"/>
  <c r="T36" i="1"/>
  <c r="S36" i="1"/>
  <c r="R36" i="1"/>
  <c r="Q36" i="1"/>
  <c r="P36" i="1"/>
  <c r="O36" i="1"/>
  <c r="M36" i="1"/>
  <c r="L36" i="1"/>
  <c r="K36" i="1"/>
  <c r="J36" i="1"/>
  <c r="I36" i="1"/>
  <c r="H36" i="1"/>
  <c r="G36" i="1"/>
  <c r="F36" i="1"/>
  <c r="E36" i="1"/>
  <c r="D36" i="1"/>
  <c r="C36" i="1"/>
  <c r="B36" i="1"/>
  <c r="A36" i="1"/>
  <c r="AJ35" i="1"/>
  <c r="AI35" i="1"/>
  <c r="AH35" i="1"/>
  <c r="AG35" i="1"/>
  <c r="AF35" i="1"/>
  <c r="AE35" i="1"/>
  <c r="AD35" i="1"/>
  <c r="AC35" i="1"/>
  <c r="AB35" i="1"/>
  <c r="AA35" i="1"/>
  <c r="Z35" i="1"/>
  <c r="Y35" i="1"/>
  <c r="X35" i="1"/>
  <c r="W35" i="1"/>
  <c r="V35" i="1"/>
  <c r="U35" i="1"/>
  <c r="T35" i="1"/>
  <c r="S35" i="1"/>
  <c r="R35" i="1"/>
  <c r="Q35" i="1"/>
  <c r="P35" i="1"/>
  <c r="O35" i="1"/>
  <c r="M35" i="1"/>
  <c r="L35" i="1"/>
  <c r="K35" i="1"/>
  <c r="J35" i="1"/>
  <c r="I35" i="1"/>
  <c r="H35" i="1"/>
  <c r="G35" i="1"/>
  <c r="F35" i="1"/>
  <c r="E35" i="1"/>
  <c r="D35" i="1"/>
  <c r="C35" i="1"/>
  <c r="B35" i="1"/>
  <c r="A35" i="1"/>
  <c r="AJ34" i="1"/>
  <c r="AI34" i="1"/>
  <c r="AH34" i="1"/>
  <c r="AG34" i="1"/>
  <c r="AF34" i="1"/>
  <c r="AE34" i="1"/>
  <c r="AD34" i="1"/>
  <c r="AC34" i="1"/>
  <c r="AB34" i="1"/>
  <c r="AA34" i="1"/>
  <c r="Z34" i="1"/>
  <c r="Y34" i="1"/>
  <c r="X34" i="1"/>
  <c r="W34" i="1"/>
  <c r="V34" i="1"/>
  <c r="U34" i="1"/>
  <c r="T34" i="1"/>
  <c r="S34" i="1"/>
  <c r="R34" i="1"/>
  <c r="Q34" i="1"/>
  <c r="P34" i="1"/>
  <c r="O34" i="1"/>
  <c r="M34" i="1"/>
  <c r="L34" i="1"/>
  <c r="K34" i="1"/>
  <c r="J34" i="1"/>
  <c r="I34" i="1"/>
  <c r="H34" i="1"/>
  <c r="G34" i="1"/>
  <c r="F34" i="1"/>
  <c r="E34" i="1"/>
  <c r="D34" i="1"/>
  <c r="C34" i="1"/>
  <c r="B34" i="1"/>
  <c r="A34" i="1"/>
  <c r="X33" i="1"/>
  <c r="W33" i="1"/>
  <c r="V33" i="1"/>
  <c r="U33" i="1"/>
  <c r="T33" i="1"/>
  <c r="S33" i="1"/>
  <c r="R33" i="1"/>
  <c r="Q33" i="1"/>
  <c r="P33" i="1"/>
  <c r="O33" i="1"/>
  <c r="AJ32"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AJ31" i="1"/>
  <c r="AI31" i="1"/>
  <c r="AH31" i="1"/>
  <c r="AG31" i="1"/>
  <c r="AF31" i="1"/>
  <c r="AE31" i="1"/>
  <c r="AD31" i="1"/>
  <c r="AC31" i="1"/>
  <c r="AB31" i="1"/>
  <c r="AA31" i="1"/>
  <c r="Z31" i="1"/>
  <c r="Y31" i="1"/>
  <c r="X31" i="1"/>
  <c r="W31" i="1"/>
  <c r="V31" i="1"/>
  <c r="U31" i="1"/>
  <c r="T31" i="1"/>
  <c r="S31" i="1"/>
  <c r="R31" i="1"/>
  <c r="Q31" i="1"/>
  <c r="P31" i="1"/>
  <c r="O31" i="1"/>
  <c r="M31" i="1"/>
  <c r="L31" i="1"/>
  <c r="K31" i="1"/>
  <c r="J31" i="1"/>
  <c r="I31" i="1"/>
  <c r="H31" i="1"/>
  <c r="G31" i="1"/>
  <c r="F31" i="1"/>
  <c r="E31" i="1"/>
  <c r="D31" i="1"/>
  <c r="C31" i="1"/>
  <c r="B31" i="1"/>
  <c r="A31" i="1"/>
  <c r="X30" i="1"/>
  <c r="W30" i="1"/>
  <c r="V30" i="1"/>
  <c r="U30" i="1"/>
  <c r="T30" i="1"/>
  <c r="S30" i="1"/>
  <c r="R30" i="1"/>
  <c r="Q30" i="1"/>
  <c r="P30" i="1"/>
  <c r="O30" i="1"/>
  <c r="AJ29" i="1"/>
  <c r="AI29" i="1"/>
  <c r="AH29" i="1"/>
  <c r="AG29" i="1"/>
  <c r="AF29" i="1"/>
  <c r="AE29" i="1"/>
  <c r="AD29" i="1"/>
  <c r="AC29" i="1"/>
  <c r="AB29" i="1"/>
  <c r="AA29" i="1"/>
  <c r="Z29" i="1"/>
  <c r="Y29" i="1"/>
  <c r="X29" i="1"/>
  <c r="W29" i="1"/>
  <c r="V29" i="1"/>
  <c r="U29" i="1"/>
  <c r="T29" i="1"/>
  <c r="S29" i="1"/>
  <c r="R29" i="1"/>
  <c r="Q29" i="1"/>
  <c r="P29" i="1"/>
  <c r="O29" i="1"/>
  <c r="M29" i="1"/>
  <c r="L29" i="1"/>
  <c r="K29" i="1"/>
  <c r="J29" i="1"/>
  <c r="I29" i="1"/>
  <c r="H29" i="1"/>
  <c r="G29" i="1"/>
  <c r="F29" i="1"/>
  <c r="E29" i="1"/>
  <c r="D29" i="1"/>
  <c r="C29" i="1"/>
  <c r="B29" i="1"/>
  <c r="A29" i="1"/>
  <c r="X28" i="1"/>
  <c r="W28" i="1"/>
  <c r="V28" i="1"/>
  <c r="U28" i="1"/>
  <c r="T28" i="1"/>
  <c r="S28" i="1"/>
  <c r="R28" i="1"/>
  <c r="Q28" i="1"/>
  <c r="P28" i="1"/>
  <c r="O28" i="1"/>
  <c r="AJ27" i="1"/>
  <c r="AI27" i="1"/>
  <c r="AH27" i="1"/>
  <c r="AG27" i="1"/>
  <c r="AF27" i="1"/>
  <c r="AE27" i="1"/>
  <c r="AD27" i="1"/>
  <c r="AC27" i="1"/>
  <c r="AB27" i="1"/>
  <c r="AA27" i="1"/>
  <c r="Z27" i="1"/>
  <c r="Y27" i="1"/>
  <c r="X27" i="1"/>
  <c r="W27" i="1"/>
  <c r="V27" i="1"/>
  <c r="U27" i="1"/>
  <c r="T27" i="1"/>
  <c r="S27" i="1"/>
  <c r="R27" i="1"/>
  <c r="Q27" i="1"/>
  <c r="P27" i="1"/>
  <c r="O27" i="1"/>
  <c r="M27" i="1"/>
  <c r="L27" i="1"/>
  <c r="K27" i="1"/>
  <c r="J27" i="1"/>
  <c r="I27" i="1"/>
  <c r="H27" i="1"/>
  <c r="G27" i="1"/>
  <c r="F27" i="1"/>
  <c r="E27" i="1"/>
  <c r="D27" i="1"/>
  <c r="C27" i="1"/>
  <c r="B27" i="1"/>
  <c r="A27" i="1"/>
  <c r="AJ26" i="1"/>
  <c r="AI26" i="1"/>
  <c r="AH26" i="1"/>
  <c r="AG26" i="1"/>
  <c r="AF26" i="1"/>
  <c r="AE26" i="1"/>
  <c r="AD26" i="1"/>
  <c r="AC26" i="1"/>
  <c r="AB26" i="1"/>
  <c r="AA26" i="1"/>
  <c r="Z26" i="1"/>
  <c r="Y26" i="1"/>
  <c r="X26" i="1"/>
  <c r="W26" i="1"/>
  <c r="V26" i="1"/>
  <c r="U26" i="1"/>
  <c r="T26" i="1"/>
  <c r="S26" i="1"/>
  <c r="R26" i="1"/>
  <c r="Q26" i="1"/>
  <c r="P26" i="1"/>
  <c r="O26" i="1"/>
  <c r="M26" i="1"/>
  <c r="L26" i="1"/>
  <c r="K26" i="1"/>
  <c r="J26" i="1"/>
  <c r="I26" i="1"/>
  <c r="H26" i="1"/>
  <c r="G26" i="1"/>
  <c r="F26" i="1"/>
  <c r="E26" i="1"/>
  <c r="D26" i="1"/>
  <c r="C26" i="1"/>
  <c r="B26" i="1"/>
  <c r="A26" i="1"/>
  <c r="X25" i="1"/>
  <c r="W25" i="1"/>
  <c r="V25" i="1"/>
  <c r="U25" i="1"/>
  <c r="T25" i="1"/>
  <c r="S25" i="1"/>
  <c r="R25" i="1"/>
  <c r="Q25" i="1"/>
  <c r="P25" i="1"/>
  <c r="O25" i="1"/>
  <c r="AJ24" i="1"/>
  <c r="AI24" i="1"/>
  <c r="AH24" i="1"/>
  <c r="AG24" i="1"/>
  <c r="AF24" i="1"/>
  <c r="AE24" i="1"/>
  <c r="AD24" i="1"/>
  <c r="AC24" i="1"/>
  <c r="AB24" i="1"/>
  <c r="AA24" i="1"/>
  <c r="Z24" i="1"/>
  <c r="Y24" i="1"/>
  <c r="X24" i="1"/>
  <c r="W24" i="1"/>
  <c r="V24" i="1"/>
  <c r="U24" i="1"/>
  <c r="T24" i="1"/>
  <c r="S24" i="1"/>
  <c r="R24" i="1"/>
  <c r="Q24" i="1"/>
  <c r="P24" i="1"/>
  <c r="O24" i="1"/>
  <c r="M24" i="1"/>
  <c r="L24" i="1"/>
  <c r="K24" i="1"/>
  <c r="J24" i="1"/>
  <c r="I24" i="1"/>
  <c r="H24" i="1"/>
  <c r="G24" i="1"/>
  <c r="F24" i="1"/>
  <c r="E24" i="1"/>
  <c r="D24" i="1"/>
  <c r="C24" i="1"/>
  <c r="B24" i="1"/>
  <c r="A24" i="1"/>
  <c r="AJ23" i="1"/>
  <c r="AI23" i="1"/>
  <c r="AH23" i="1"/>
  <c r="AG23" i="1"/>
  <c r="AF23" i="1"/>
  <c r="AE23" i="1"/>
  <c r="AD23" i="1"/>
  <c r="AC23" i="1"/>
  <c r="AB23" i="1"/>
  <c r="AA23" i="1"/>
  <c r="Z23" i="1"/>
  <c r="Y23" i="1"/>
  <c r="X23" i="1"/>
  <c r="W23" i="1"/>
  <c r="V23" i="1"/>
  <c r="U23" i="1"/>
  <c r="T23" i="1"/>
  <c r="S23" i="1"/>
  <c r="R23" i="1"/>
  <c r="Q23" i="1"/>
  <c r="P23" i="1"/>
  <c r="O23" i="1"/>
  <c r="M23" i="1"/>
  <c r="L23" i="1"/>
  <c r="K23" i="1"/>
  <c r="J23" i="1"/>
  <c r="I23" i="1"/>
  <c r="H23" i="1"/>
  <c r="G23" i="1"/>
  <c r="F23" i="1"/>
  <c r="E23" i="1"/>
  <c r="D23" i="1"/>
  <c r="C23" i="1"/>
  <c r="B23" i="1"/>
  <c r="A23" i="1"/>
  <c r="X22" i="1"/>
  <c r="W22" i="1"/>
  <c r="V22" i="1"/>
  <c r="U22" i="1"/>
  <c r="T22" i="1"/>
  <c r="S22" i="1"/>
  <c r="R22" i="1"/>
  <c r="Q22" i="1"/>
  <c r="P22" i="1"/>
  <c r="O22" i="1"/>
  <c r="AJ21" i="1"/>
  <c r="AI21" i="1"/>
  <c r="AH21" i="1"/>
  <c r="AG21" i="1"/>
  <c r="AF21" i="1"/>
  <c r="AE21" i="1"/>
  <c r="AD21" i="1"/>
  <c r="AC21" i="1"/>
  <c r="AB21" i="1"/>
  <c r="AA21" i="1"/>
  <c r="Z21" i="1"/>
  <c r="Y21" i="1"/>
  <c r="X21" i="1"/>
  <c r="W21" i="1"/>
  <c r="V21" i="1"/>
  <c r="U21" i="1"/>
  <c r="T21" i="1"/>
  <c r="S21" i="1"/>
  <c r="R21" i="1"/>
  <c r="Q21" i="1"/>
  <c r="P21" i="1"/>
  <c r="O21" i="1"/>
  <c r="M21" i="1"/>
  <c r="L21" i="1"/>
  <c r="K21" i="1"/>
  <c r="J21" i="1"/>
  <c r="I21" i="1"/>
  <c r="H21" i="1"/>
  <c r="G21" i="1"/>
  <c r="F21" i="1"/>
  <c r="E21" i="1"/>
  <c r="D21" i="1"/>
  <c r="C21" i="1"/>
  <c r="B21" i="1"/>
  <c r="A21" i="1"/>
  <c r="AJ20" i="1"/>
  <c r="AI20" i="1"/>
  <c r="AH20" i="1"/>
  <c r="AG20" i="1"/>
  <c r="AF20" i="1"/>
  <c r="AE20" i="1"/>
  <c r="AD20" i="1"/>
  <c r="AC20" i="1"/>
  <c r="AB20" i="1"/>
  <c r="AA20" i="1"/>
  <c r="Z20" i="1"/>
  <c r="Y20" i="1"/>
  <c r="X20" i="1"/>
  <c r="W20" i="1"/>
  <c r="V20" i="1"/>
  <c r="U20" i="1"/>
  <c r="T20" i="1"/>
  <c r="S20" i="1"/>
  <c r="R20" i="1"/>
  <c r="Q20" i="1"/>
  <c r="P20" i="1"/>
  <c r="O20" i="1"/>
  <c r="M20" i="1"/>
  <c r="L20" i="1"/>
  <c r="K20" i="1"/>
  <c r="J20" i="1"/>
  <c r="I20" i="1"/>
  <c r="H20" i="1"/>
  <c r="G20" i="1"/>
  <c r="F20" i="1"/>
  <c r="E20" i="1"/>
  <c r="D20" i="1"/>
  <c r="C20" i="1"/>
  <c r="B20" i="1"/>
  <c r="A20" i="1"/>
  <c r="X19" i="1"/>
  <c r="W19" i="1"/>
  <c r="V19" i="1"/>
  <c r="U19" i="1"/>
  <c r="T19" i="1"/>
  <c r="S19" i="1"/>
  <c r="R19" i="1"/>
  <c r="Q19" i="1"/>
  <c r="P19" i="1"/>
  <c r="O19" i="1"/>
  <c r="AJ18"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AJ17" i="1"/>
  <c r="AI17" i="1"/>
  <c r="AH17" i="1"/>
  <c r="AG17" i="1"/>
  <c r="AF17" i="1"/>
  <c r="AE17" i="1"/>
  <c r="AD17" i="1"/>
  <c r="AC17" i="1"/>
  <c r="AB17" i="1"/>
  <c r="AA17" i="1"/>
  <c r="Z17" i="1"/>
  <c r="Y17" i="1"/>
  <c r="X17" i="1"/>
  <c r="W17" i="1"/>
  <c r="V17" i="1"/>
  <c r="U17" i="1"/>
  <c r="T17" i="1"/>
  <c r="S17" i="1"/>
  <c r="R17" i="1"/>
  <c r="Q17" i="1"/>
  <c r="P17" i="1"/>
  <c r="O17" i="1"/>
  <c r="M17" i="1"/>
  <c r="L17" i="1"/>
  <c r="K17" i="1"/>
  <c r="J17" i="1"/>
  <c r="I17" i="1"/>
  <c r="H17" i="1"/>
  <c r="G17" i="1"/>
  <c r="F17" i="1"/>
  <c r="E17" i="1"/>
  <c r="D17" i="1"/>
  <c r="C17" i="1"/>
  <c r="B17" i="1"/>
  <c r="A17" i="1"/>
  <c r="X16" i="1"/>
  <c r="W16" i="1"/>
  <c r="V16" i="1"/>
  <c r="U16" i="1"/>
  <c r="T16" i="1"/>
  <c r="S16" i="1"/>
  <c r="R16" i="1"/>
  <c r="Q16" i="1"/>
  <c r="P16" i="1"/>
  <c r="O16" i="1"/>
  <c r="X15" i="1"/>
  <c r="W15" i="1"/>
  <c r="V15" i="1"/>
  <c r="U15" i="1"/>
  <c r="T15" i="1"/>
  <c r="S15" i="1"/>
  <c r="R15" i="1"/>
  <c r="Q15" i="1"/>
  <c r="P15" i="1"/>
  <c r="O15" i="1"/>
  <c r="AJ14"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X12" i="1"/>
  <c r="W12" i="1"/>
  <c r="V12" i="1"/>
  <c r="U12" i="1"/>
  <c r="T12" i="1"/>
  <c r="S12" i="1"/>
  <c r="R12" i="1"/>
  <c r="Q12" i="1"/>
  <c r="P12" i="1"/>
  <c r="O12" i="1"/>
  <c r="AJ11" i="1"/>
  <c r="AI11" i="1"/>
  <c r="AH11" i="1"/>
  <c r="AG11" i="1"/>
  <c r="AF11" i="1"/>
  <c r="AE11" i="1"/>
  <c r="AD11" i="1"/>
  <c r="AC11" i="1"/>
  <c r="AB11" i="1"/>
  <c r="AA11" i="1"/>
  <c r="Z11" i="1"/>
  <c r="Y11" i="1"/>
  <c r="X11" i="1"/>
  <c r="W11" i="1"/>
  <c r="V11" i="1"/>
  <c r="U11" i="1"/>
  <c r="T11" i="1"/>
  <c r="S11" i="1"/>
  <c r="R11" i="1"/>
  <c r="Q11" i="1"/>
  <c r="P11" i="1"/>
  <c r="O11" i="1"/>
  <c r="M11" i="1"/>
  <c r="L11" i="1"/>
  <c r="K11" i="1"/>
  <c r="J11" i="1"/>
  <c r="I11" i="1"/>
  <c r="H11" i="1"/>
  <c r="G11" i="1"/>
  <c r="F11" i="1"/>
  <c r="E11" i="1"/>
  <c r="D11" i="1"/>
  <c r="C11" i="1"/>
  <c r="B11" i="1"/>
  <c r="A11" i="1"/>
  <c r="X10" i="1"/>
  <c r="W10" i="1"/>
  <c r="V10" i="1"/>
  <c r="U10" i="1"/>
  <c r="T10" i="1"/>
  <c r="S10" i="1"/>
  <c r="R10" i="1"/>
  <c r="Q10" i="1"/>
  <c r="P10" i="1"/>
  <c r="O10" i="1"/>
  <c r="AJ9" i="1"/>
  <c r="AI9" i="1"/>
  <c r="AH9" i="1"/>
  <c r="AG9" i="1"/>
  <c r="AF9" i="1"/>
  <c r="AE9" i="1"/>
  <c r="AD9" i="1"/>
  <c r="AC9" i="1"/>
  <c r="AB9" i="1"/>
  <c r="AA9" i="1"/>
  <c r="Z9" i="1"/>
  <c r="Y9" i="1"/>
  <c r="X9" i="1"/>
  <c r="W9" i="1"/>
  <c r="V9" i="1"/>
  <c r="U9" i="1"/>
  <c r="T9" i="1"/>
  <c r="S9" i="1"/>
  <c r="R9" i="1"/>
  <c r="Q9" i="1"/>
  <c r="P9" i="1"/>
  <c r="O9" i="1"/>
  <c r="M9" i="1"/>
  <c r="L9" i="1"/>
  <c r="K9" i="1"/>
  <c r="J9" i="1"/>
  <c r="I9" i="1"/>
  <c r="H9" i="1"/>
  <c r="G9" i="1"/>
  <c r="F9" i="1"/>
  <c r="E9" i="1"/>
  <c r="D9" i="1"/>
  <c r="C9" i="1"/>
  <c r="B9" i="1"/>
  <c r="A9" i="1"/>
  <c r="X8" i="1"/>
  <c r="W8" i="1"/>
  <c r="V8" i="1"/>
  <c r="U8" i="1"/>
  <c r="T8" i="1"/>
  <c r="S8" i="1"/>
  <c r="R8" i="1"/>
  <c r="Q8" i="1"/>
  <c r="P8" i="1"/>
  <c r="O8" i="1"/>
  <c r="AJ7" i="1"/>
  <c r="AI7" i="1"/>
  <c r="AH7" i="1"/>
  <c r="AG7" i="1"/>
  <c r="AF7" i="1"/>
  <c r="AE7" i="1"/>
  <c r="AD7" i="1"/>
  <c r="AC7" i="1"/>
  <c r="AB7" i="1"/>
  <c r="AA7" i="1"/>
  <c r="Z7" i="1"/>
  <c r="Y7" i="1"/>
  <c r="X7" i="1"/>
  <c r="W7" i="1"/>
  <c r="V7" i="1"/>
  <c r="U7" i="1"/>
  <c r="T7" i="1"/>
  <c r="S7" i="1"/>
  <c r="R7" i="1"/>
  <c r="Q7" i="1"/>
  <c r="P7" i="1"/>
  <c r="O7" i="1"/>
  <c r="M7" i="1"/>
  <c r="L7" i="1"/>
  <c r="K7" i="1"/>
  <c r="J7" i="1"/>
  <c r="I7" i="1"/>
  <c r="H7" i="1"/>
  <c r="G7" i="1"/>
  <c r="F7" i="1"/>
  <c r="E7" i="1"/>
  <c r="D7" i="1"/>
  <c r="C7" i="1"/>
  <c r="B7" i="1"/>
  <c r="A7" i="1"/>
</calcChain>
</file>

<file path=xl/sharedStrings.xml><?xml version="1.0" encoding="utf-8"?>
<sst xmlns="http://schemas.openxmlformats.org/spreadsheetml/2006/main" count="109" uniqueCount="53">
  <si>
    <t>MAPA DE RIESGOS DE CORRUPCIÓN- SICOF AÑO 2024</t>
  </si>
  <si>
    <t>EMPRESA SOCIAL DEL ESTADO INSTITUTO DE SALUD DE BUCARAMANGA - ESE ISABU</t>
  </si>
  <si>
    <t>IDENTIFICACION DEL RIESGO</t>
  </si>
  <si>
    <t>VALORACION DEL RIESGO SICOF</t>
  </si>
  <si>
    <t>ADMINISTRACION DEL RIESGO</t>
  </si>
  <si>
    <t>PROCESO / OBJETIVO</t>
  </si>
  <si>
    <t xml:space="preserve">REFERENCIA </t>
  </si>
  <si>
    <t xml:space="preserve">IMPACTO </t>
  </si>
  <si>
    <t xml:space="preserve">CAUSA INMEDIATA </t>
  </si>
  <si>
    <t>CAUSA RAÍZ</t>
  </si>
  <si>
    <t>RIESGO DE CORRUPCION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</si>
  <si>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</si>
  <si>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</si>
  <si>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</si>
  <si>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</si>
  <si>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</si>
  <si>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</si>
  <si>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</si>
  <si>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</si>
  <si>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</si>
  <si>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</si>
  <si>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</si>
  <si>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</si>
  <si>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</si>
  <si>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</si>
  <si>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</si>
  <si>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</si>
  <si>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</si>
  <si>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PERIODICIDAD DE LA ACCIÓN </t>
  </si>
  <si>
    <t xml:space="preserve">FECHA DE IMPLEMENTACIÓN </t>
  </si>
  <si>
    <t>FECHA DE TERMINACION</t>
  </si>
  <si>
    <t>SEGUIMIENTO POR EL LÍDER DEL PROCESO</t>
  </si>
  <si>
    <t xml:space="preserve">SOPORTE A ENTREGAR </t>
  </si>
  <si>
    <t xml:space="preserve">ESTADO </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</si>
  <si>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</si>
  <si>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</si>
  <si>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</si>
  <si>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</si>
  <si>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</si>
  <si>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</si>
  <si>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</si>
  <si>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</si>
  <si>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</si>
  <si>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</si>
  <si>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</si>
  <si>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</si>
  <si>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10
Baja</t>
  </si>
  <si>
    <t/>
  </si>
  <si>
    <t>3
Baja</t>
  </si>
  <si>
    <t>3
Moderada</t>
  </si>
  <si>
    <t>20
Moderada</t>
  </si>
  <si>
    <t>5
Moderada</t>
  </si>
  <si>
    <t>5
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</si>
</sst>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indexed="8"/>
      <name val="Arial"/>
      <family val="2"/>
    </font>
    <font>
      <sz val="11"/>
      <color indexed="8"/>
      <name val="Arial"/>
      <family val="2"/>
    </font>
    <font>
      <b/>
      <sz val="10"/>
      <color theme="1"/>
      <name val="Arial"/>
      <family val="2"/>
    </font>
    <font>
      <sz val="7"/>
      <color theme="1"/>
      <name val="Arial"/>
      <family val="2"/>
    </font>
    <font>
      <b/>
      <sz val="7"/>
      <color theme="1"/>
      <name val="Arial"/>
      <family val="2"/>
    </font>
    <font>
      <sz val="7"/>
      <color indexed="8"/>
      <name val="Arial"/>
      <family val="2"/>
    </font>
    <font>
      <b/>
      <sz val="11"/>
      <color theme="1"/>
      <name val="Arial"/>
      <family val="2"/>
    </font>
    <font>
      <b/>
      <sz val="7"/>
      <color indexed="8"/>
      <name val="Arial"/>
      <family val="2"/>
    </font>
    <font>
      <sz val="6"/>
      <color indexed="8"/>
      <name val="Arial"/>
      <family val="2"/>
    </font>
    <font>
      <sz val="11"/>
      <color theme="0"/>
      <name val="Calibri"/>
      <family val="2"/>
    </font>
    <font>
      <sz val="7"/>
      <color theme="0"/>
      <name val="Arial"/>
      <family val="2"/>
    </font>
  </fonts>
  <fills count="14">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theme="9" tint="0.59999389629810485"/>
        <bgColor indexed="64"/>
      </patternFill>
    </fill>
    <fill>
      <patternFill patternType="solid">
        <fgColor rgb="FF00B050"/>
        <bgColor indexed="64"/>
      </patternFill>
    </fill>
    <fill>
      <patternFill patternType="solid">
        <fgColor theme="6" tint="0.79998168889431442"/>
        <bgColor indexed="64"/>
      </patternFill>
    </fill>
    <fill>
      <patternFill patternType="solid">
        <fgColor rgb="FF00FF00"/>
        <bgColor indexed="64"/>
      </patternFill>
    </fill>
    <fill>
      <patternFill patternType="solid">
        <fgColor rgb="FFC00000"/>
        <bgColor indexed="64"/>
      </patternFill>
    </fill>
    <fill>
      <patternFill patternType="solid">
        <fgColor rgb="FFFFFF00"/>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5"/>
        <bgColor indexed="64"/>
      </patternFill>
    </fill>
  </fills>
  <borders count="3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thin">
        <color indexed="64"/>
      </right>
      <top/>
      <bottom/>
      <diagonal/>
    </border>
    <border>
      <left style="medium">
        <color indexed="64"/>
      </left>
      <right style="medium">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185">
    <xf numFmtId="0" fontId="0" fillId="0" borderId="0" xfId="0"/>
    <xf numFmtId="0" fontId="3" fillId="3" borderId="0" xfId="0" applyFont="1" applyFill="1"/>
    <xf numFmtId="0" fontId="3" fillId="3" borderId="12" xfId="0" applyFont="1" applyFill="1" applyBorder="1" applyAlignment="1" applyProtection="1">
      <alignment horizontal="center" vertical="center" wrapText="1"/>
      <protection locked="0"/>
    </xf>
    <xf numFmtId="0" fontId="4" fillId="3" borderId="13" xfId="0" applyFont="1" applyFill="1" applyBorder="1" applyAlignment="1" applyProtection="1">
      <alignment horizontal="center" vertical="center" textRotation="90" wrapText="1"/>
      <protection locked="0"/>
    </xf>
    <xf numFmtId="0" fontId="3" fillId="3" borderId="13" xfId="0" applyFont="1" applyFill="1" applyBorder="1" applyAlignment="1" applyProtection="1">
      <alignment horizontal="center" vertical="center" wrapText="1"/>
      <protection locked="0"/>
    </xf>
    <xf numFmtId="0" fontId="4" fillId="3" borderId="12" xfId="0" applyFont="1" applyFill="1" applyBorder="1" applyAlignment="1" applyProtection="1">
      <alignment horizontal="center" vertical="center" textRotation="90" wrapText="1"/>
      <protection locked="0"/>
    </xf>
    <xf numFmtId="9" fontId="4" fillId="3" borderId="12" xfId="1" applyFont="1" applyFill="1" applyBorder="1" applyAlignment="1" applyProtection="1">
      <alignment horizontal="center" vertical="center" textRotation="90" wrapText="1"/>
      <protection locked="0"/>
    </xf>
    <xf numFmtId="9" fontId="4" fillId="3" borderId="13" xfId="0" applyNumberFormat="1" applyFont="1" applyFill="1" applyBorder="1" applyAlignment="1" applyProtection="1">
      <alignment horizontal="center" vertical="center" textRotation="90" wrapText="1"/>
      <protection locked="0"/>
    </xf>
    <xf numFmtId="0" fontId="4" fillId="3" borderId="13" xfId="0" applyFont="1" applyFill="1" applyBorder="1" applyAlignment="1" applyProtection="1">
      <alignment horizontal="center" vertical="center" textRotation="255" wrapText="1"/>
      <protection locked="0"/>
    </xf>
    <xf numFmtId="9" fontId="4" fillId="3" borderId="13" xfId="0" applyNumberFormat="1" applyFont="1" applyFill="1" applyBorder="1" applyAlignment="1" applyProtection="1">
      <alignment horizontal="center" vertical="center" wrapText="1"/>
      <protection locked="0"/>
    </xf>
    <xf numFmtId="164" fontId="4" fillId="3" borderId="13" xfId="1" applyNumberFormat="1" applyFont="1" applyFill="1" applyBorder="1" applyAlignment="1" applyProtection="1">
      <alignment vertical="center" textRotation="90" wrapText="1"/>
      <protection locked="0"/>
    </xf>
    <xf numFmtId="9" fontId="4" fillId="6" borderId="24" xfId="1" applyFont="1" applyFill="1" applyBorder="1" applyAlignment="1" applyProtection="1">
      <alignment horizontal="center" vertical="center" textRotation="90" wrapText="1"/>
      <protection locked="0"/>
    </xf>
    <xf numFmtId="9" fontId="4" fillId="3" borderId="13" xfId="1"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center" vertical="center" textRotation="90" wrapText="1"/>
      <protection locked="0"/>
    </xf>
    <xf numFmtId="15" fontId="3" fillId="3" borderId="12" xfId="0" applyNumberFormat="1" applyFont="1" applyFill="1" applyBorder="1" applyAlignment="1" applyProtection="1">
      <alignment horizontal="center" vertical="center" wrapText="1"/>
      <protection locked="0"/>
    </xf>
    <xf numFmtId="0" fontId="5" fillId="0" borderId="13" xfId="0" applyFont="1" applyBorder="1" applyAlignment="1" applyProtection="1">
      <alignment horizontal="center" vertical="center" wrapText="1"/>
      <protection locked="0"/>
    </xf>
    <xf numFmtId="0" fontId="5" fillId="0" borderId="24"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8" fillId="3" borderId="0" xfId="0" applyFont="1" applyFill="1" applyAlignment="1" applyProtection="1">
      <alignment horizontal="left" vertical="center" wrapText="1"/>
      <protection locked="0"/>
    </xf>
    <xf numFmtId="0" fontId="9" fillId="3" borderId="0" xfId="0" applyFont="1" applyFill="1" applyAlignment="1" applyProtection="1">
      <alignment vertical="center"/>
      <protection hidden="1"/>
    </xf>
    <xf numFmtId="0" fontId="10" fillId="3" borderId="0" xfId="0" applyFont="1" applyFill="1" applyProtection="1">
      <protection hidden="1"/>
    </xf>
    <xf numFmtId="0" fontId="3" fillId="3" borderId="0" xfId="0" applyFont="1" applyFill="1" applyProtection="1">
      <protection hidden="1"/>
    </xf>
    <xf numFmtId="164" fontId="4" fillId="3" borderId="22" xfId="1" applyNumberFormat="1" applyFont="1" applyFill="1" applyBorder="1" applyAlignment="1" applyProtection="1">
      <alignment vertical="center" textRotation="90" wrapText="1"/>
      <protection locked="0"/>
    </xf>
    <xf numFmtId="9" fontId="4" fillId="8" borderId="24" xfId="1" applyFont="1" applyFill="1" applyBorder="1" applyAlignment="1" applyProtection="1">
      <alignment horizontal="center" vertical="center" textRotation="90" wrapText="1"/>
      <protection locked="0"/>
    </xf>
    <xf numFmtId="0" fontId="3" fillId="3" borderId="0" xfId="0" applyFont="1" applyFill="1" applyAlignment="1" applyProtection="1">
      <alignment horizontal="left" vertical="center" wrapText="1"/>
      <protection locked="0"/>
    </xf>
    <xf numFmtId="0" fontId="4" fillId="6" borderId="12" xfId="0" applyFont="1" applyFill="1" applyBorder="1" applyAlignment="1" applyProtection="1">
      <alignment horizontal="center" vertical="center" textRotation="90" wrapText="1"/>
      <protection locked="0"/>
    </xf>
    <xf numFmtId="9" fontId="4" fillId="9" borderId="12" xfId="0" applyNumberFormat="1" applyFont="1" applyFill="1" applyBorder="1" applyAlignment="1" applyProtection="1">
      <alignment horizontal="center" vertical="center" textRotation="90" wrapText="1"/>
      <protection locked="0"/>
    </xf>
    <xf numFmtId="0" fontId="4" fillId="9" borderId="13" xfId="0" applyFont="1" applyFill="1" applyBorder="1" applyAlignment="1" applyProtection="1">
      <alignment horizontal="center" vertical="center" textRotation="90" wrapText="1"/>
      <protection locked="0"/>
    </xf>
    <xf numFmtId="0" fontId="4" fillId="9" borderId="19" xfId="0" applyFont="1" applyFill="1" applyBorder="1" applyAlignment="1" applyProtection="1">
      <alignment horizontal="center" vertical="center" textRotation="90" wrapText="1"/>
      <protection locked="0"/>
    </xf>
    <xf numFmtId="0" fontId="5" fillId="0" borderId="21" xfId="0" applyFont="1" applyBorder="1" applyAlignment="1" applyProtection="1">
      <alignment horizontal="center" vertical="center" wrapText="1"/>
      <protection locked="0"/>
    </xf>
    <xf numFmtId="0" fontId="4" fillId="9" borderId="12" xfId="0" applyFont="1" applyFill="1" applyBorder="1" applyAlignment="1" applyProtection="1">
      <alignment horizontal="center" vertical="center" textRotation="90" wrapText="1"/>
      <protection locked="0"/>
    </xf>
    <xf numFmtId="164" fontId="4" fillId="3" borderId="24" xfId="0" applyNumberFormat="1" applyFont="1" applyFill="1" applyBorder="1" applyAlignment="1" applyProtection="1">
      <alignment horizontal="center" vertical="center" textRotation="90" wrapText="1"/>
      <protection locked="0"/>
    </xf>
    <xf numFmtId="0" fontId="4" fillId="9" borderId="24" xfId="0" applyFont="1" applyFill="1" applyBorder="1" applyAlignment="1" applyProtection="1">
      <alignment horizontal="center" vertical="center" textRotation="90" wrapText="1"/>
      <protection locked="0"/>
    </xf>
    <xf numFmtId="9" fontId="4" fillId="3" borderId="24" xfId="1" applyFont="1" applyFill="1" applyBorder="1" applyAlignment="1" applyProtection="1">
      <alignment horizontal="center" vertical="center" textRotation="90" wrapText="1"/>
      <protection locked="0"/>
    </xf>
    <xf numFmtId="0" fontId="4" fillId="3" borderId="24" xfId="0" applyFont="1" applyFill="1" applyBorder="1" applyAlignment="1" applyProtection="1">
      <alignment horizontal="center" vertical="center" textRotation="90" wrapText="1"/>
      <protection locked="0"/>
    </xf>
    <xf numFmtId="164" fontId="4" fillId="3" borderId="21" xfId="0" applyNumberFormat="1" applyFont="1" applyFill="1" applyBorder="1" applyAlignment="1" applyProtection="1">
      <alignment horizontal="center" vertical="center" textRotation="90" wrapText="1"/>
      <protection locked="0"/>
    </xf>
    <xf numFmtId="0" fontId="4" fillId="9" borderId="21" xfId="0" applyFont="1" applyFill="1" applyBorder="1" applyAlignment="1" applyProtection="1">
      <alignment horizontal="center" vertical="center" textRotation="90" wrapText="1"/>
      <protection locked="0"/>
    </xf>
    <xf numFmtId="9" fontId="4" fillId="3" borderId="21" xfId="1" applyFont="1" applyFill="1" applyBorder="1" applyAlignment="1" applyProtection="1">
      <alignment horizontal="center" vertical="center" textRotation="90" wrapText="1"/>
      <protection locked="0"/>
    </xf>
    <xf numFmtId="0" fontId="4" fillId="3" borderId="21" xfId="0" applyFont="1" applyFill="1" applyBorder="1" applyAlignment="1" applyProtection="1">
      <alignment horizontal="center" vertical="center" textRotation="90" wrapText="1"/>
      <protection locked="0"/>
    </xf>
    <xf numFmtId="9" fontId="4" fillId="10" borderId="24" xfId="1" applyFont="1" applyFill="1" applyBorder="1" applyAlignment="1" applyProtection="1">
      <alignment horizontal="center" vertical="center" textRotation="90" wrapText="1"/>
      <protection locked="0"/>
    </xf>
    <xf numFmtId="0" fontId="3" fillId="3" borderId="13" xfId="0" applyFont="1" applyFill="1" applyBorder="1" applyAlignment="1" applyProtection="1">
      <alignment horizontal="center" vertical="top" wrapText="1"/>
      <protection locked="0"/>
    </xf>
    <xf numFmtId="9" fontId="4" fillId="10" borderId="21" xfId="1" applyFont="1" applyFill="1" applyBorder="1" applyAlignment="1" applyProtection="1">
      <alignment horizontal="center" vertical="center" textRotation="90" wrapText="1"/>
      <protection locked="0"/>
    </xf>
    <xf numFmtId="0" fontId="4" fillId="8" borderId="12" xfId="0" applyFont="1" applyFill="1" applyBorder="1" applyAlignment="1" applyProtection="1">
      <alignment horizontal="center" vertical="center" textRotation="90" wrapText="1"/>
      <protection locked="0"/>
    </xf>
    <xf numFmtId="0" fontId="4" fillId="9" borderId="27" xfId="0" applyFont="1" applyFill="1" applyBorder="1" applyAlignment="1" applyProtection="1">
      <alignment horizontal="center" vertical="center" textRotation="90" wrapText="1"/>
      <protection locked="0"/>
    </xf>
    <xf numFmtId="0" fontId="4" fillId="3" borderId="13" xfId="0" applyFont="1" applyFill="1" applyBorder="1" applyAlignment="1">
      <alignment horizontal="center" vertical="center"/>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xf numFmtId="0" fontId="4" fillId="11" borderId="13" xfId="0" applyFont="1" applyFill="1" applyBorder="1" applyAlignment="1">
      <alignment horizontal="center" vertical="center" textRotation="90" wrapText="1"/>
    </xf>
    <xf numFmtId="0" fontId="4" fillId="12" borderId="12" xfId="0" applyFont="1" applyFill="1" applyBorder="1" applyAlignment="1">
      <alignment horizontal="center" vertical="center" textRotation="90" wrapText="1"/>
    </xf>
    <xf numFmtId="9" fontId="4" fillId="12" borderId="13" xfId="1" applyFont="1" applyFill="1" applyBorder="1" applyAlignment="1" applyProtection="1">
      <alignment horizontal="center" vertical="center" textRotation="90" wrapText="1"/>
    </xf>
    <xf numFmtId="0" fontId="4" fillId="12" borderId="13" xfId="0" applyFont="1" applyFill="1" applyBorder="1" applyAlignment="1">
      <alignment horizontal="center" vertical="center" textRotation="90" wrapText="1"/>
    </xf>
    <xf numFmtId="0" fontId="4" fillId="12" borderId="14" xfId="0" applyFont="1" applyFill="1" applyBorder="1" applyAlignment="1">
      <alignment horizontal="center" vertical="center" textRotation="90" wrapText="1"/>
    </xf>
    <xf numFmtId="0" fontId="4" fillId="13" borderId="12" xfId="0" applyFont="1" applyFill="1" applyBorder="1" applyAlignment="1" applyProtection="1">
      <alignment horizontal="center" vertical="center" textRotation="90" wrapText="1"/>
      <protection locked="0"/>
    </xf>
    <xf numFmtId="0" fontId="4" fillId="13" borderId="13" xfId="0" applyFont="1" applyFill="1" applyBorder="1" applyAlignment="1" applyProtection="1">
      <alignment horizontal="center" vertical="center" textRotation="90" wrapText="1"/>
      <protection locked="0"/>
    </xf>
    <xf numFmtId="0" fontId="4" fillId="13" borderId="19" xfId="0" applyFont="1" applyFill="1" applyBorder="1" applyAlignment="1" applyProtection="1">
      <alignment horizontal="center" vertical="center" textRotation="90" wrapText="1"/>
      <protection locked="0"/>
    </xf>
    <xf numFmtId="0" fontId="4" fillId="13" borderId="24" xfId="0" applyFont="1" applyFill="1" applyBorder="1" applyAlignment="1" applyProtection="1">
      <alignment horizontal="center" vertical="center" textRotation="90" wrapText="1"/>
      <protection locked="0"/>
    </xf>
    <xf numFmtId="0" fontId="4" fillId="13" borderId="21" xfId="0" applyFont="1" applyFill="1" applyBorder="1" applyAlignment="1" applyProtection="1">
      <alignment horizontal="center" vertical="center" textRotation="90" wrapText="1"/>
      <protection locked="0"/>
    </xf>
    <xf numFmtId="0" fontId="3" fillId="3" borderId="29" xfId="0" applyFont="1" applyFill="1" applyBorder="1" applyAlignment="1" applyProtection="1">
      <alignment horizontal="center" vertical="center" wrapText="1"/>
      <protection locked="0"/>
    </xf>
    <xf numFmtId="0" fontId="3" fillId="3" borderId="32" xfId="0" applyFont="1" applyFill="1" applyBorder="1" applyAlignment="1" applyProtection="1">
      <alignment horizontal="center" vertical="center" wrapText="1"/>
      <protection locked="0"/>
    </xf>
    <xf numFmtId="0" fontId="3" fillId="3" borderId="34" xfId="0" applyFont="1" applyFill="1" applyBorder="1" applyAlignment="1" applyProtection="1">
      <alignment horizontal="center" vertical="center" wrapText="1"/>
      <protection locked="0"/>
    </xf>
    <xf numFmtId="0" fontId="3" fillId="3" borderId="29" xfId="0" applyFont="1" applyFill="1" applyBorder="1" applyAlignment="1" applyProtection="1">
      <alignment horizontal="center" vertical="center" textRotation="90" wrapText="1"/>
      <protection locked="0"/>
    </xf>
    <xf numFmtId="0" fontId="3" fillId="3" borderId="32" xfId="0" applyFont="1" applyFill="1" applyBorder="1" applyAlignment="1" applyProtection="1">
      <alignment horizontal="center" vertical="center" textRotation="90" wrapText="1"/>
      <protection locked="0"/>
    </xf>
    <xf numFmtId="0" fontId="3" fillId="3" borderId="34" xfId="0" applyFont="1" applyFill="1" applyBorder="1" applyAlignment="1" applyProtection="1">
      <alignment horizontal="center" vertical="center" textRotation="90" wrapText="1"/>
      <protection locked="0"/>
    </xf>
    <xf numFmtId="15" fontId="3" fillId="3" borderId="29" xfId="0" applyNumberFormat="1" applyFont="1" applyFill="1" applyBorder="1" applyAlignment="1" applyProtection="1">
      <alignment horizontal="center" vertical="center" wrapText="1"/>
      <protection locked="0"/>
    </xf>
    <xf numFmtId="15" fontId="3" fillId="3" borderId="32" xfId="0" applyNumberFormat="1" applyFont="1" applyFill="1" applyBorder="1" applyAlignment="1" applyProtection="1">
      <alignment horizontal="center" vertical="center" wrapText="1"/>
      <protection locked="0"/>
    </xf>
    <xf numFmtId="15" fontId="3" fillId="3" borderId="34" xfId="0" applyNumberFormat="1" applyFont="1" applyFill="1" applyBorder="1" applyAlignment="1" applyProtection="1">
      <alignment horizontal="center" vertical="center" wrapText="1"/>
      <protection locked="0"/>
    </xf>
    <xf numFmtId="15" fontId="3" fillId="3" borderId="30" xfId="0" applyNumberFormat="1" applyFont="1" applyFill="1" applyBorder="1" applyAlignment="1" applyProtection="1">
      <alignment horizontal="center" vertical="center" wrapText="1"/>
      <protection locked="0"/>
    </xf>
    <xf numFmtId="15" fontId="3" fillId="3" borderId="33" xfId="0" applyNumberFormat="1" applyFont="1" applyFill="1" applyBorder="1" applyAlignment="1" applyProtection="1">
      <alignment horizontal="center" vertical="center" wrapText="1"/>
      <protection locked="0"/>
    </xf>
    <xf numFmtId="15" fontId="3" fillId="3" borderId="20" xfId="0" applyNumberFormat="1" applyFont="1" applyFill="1" applyBorder="1" applyAlignment="1" applyProtection="1">
      <alignment horizontal="center" vertical="center" wrapText="1"/>
      <protection locked="0"/>
    </xf>
    <xf numFmtId="9" fontId="4" fillId="8" borderId="24" xfId="1" applyFont="1" applyFill="1" applyBorder="1" applyAlignment="1" applyProtection="1">
      <alignment horizontal="center" vertical="center" textRotation="90" wrapText="1"/>
      <protection locked="0"/>
    </xf>
    <xf numFmtId="9" fontId="4" fillId="8" borderId="21" xfId="1" applyFont="1" applyFill="1" applyBorder="1" applyAlignment="1" applyProtection="1">
      <alignment horizontal="center" vertical="center" textRotation="90" wrapText="1"/>
      <protection locked="0"/>
    </xf>
    <xf numFmtId="9" fontId="4" fillId="8" borderId="22" xfId="1" applyFont="1" applyFill="1" applyBorder="1" applyAlignment="1" applyProtection="1">
      <alignment horizontal="center" vertical="center" textRotation="90" wrapText="1"/>
      <protection locked="0"/>
    </xf>
    <xf numFmtId="164" fontId="4" fillId="3" borderId="24" xfId="0" applyNumberFormat="1" applyFont="1" applyFill="1" applyBorder="1" applyAlignment="1" applyProtection="1">
      <alignment horizontal="center" vertical="center" textRotation="90" wrapText="1"/>
      <protection locked="0"/>
    </xf>
    <xf numFmtId="164" fontId="4" fillId="3" borderId="21" xfId="0" applyNumberFormat="1" applyFont="1" applyFill="1" applyBorder="1" applyAlignment="1" applyProtection="1">
      <alignment horizontal="center" vertical="center" textRotation="90" wrapText="1"/>
      <protection locked="0"/>
    </xf>
    <xf numFmtId="164" fontId="4" fillId="3" borderId="22" xfId="0" applyNumberFormat="1" applyFont="1" applyFill="1" applyBorder="1" applyAlignment="1" applyProtection="1">
      <alignment horizontal="center" vertical="center" textRotation="90" wrapText="1"/>
      <protection locked="0"/>
    </xf>
    <xf numFmtId="0" fontId="4" fillId="9" borderId="24" xfId="0" applyFont="1" applyFill="1" applyBorder="1" applyAlignment="1" applyProtection="1">
      <alignment horizontal="center" vertical="center" textRotation="90" wrapText="1"/>
      <protection locked="0"/>
    </xf>
    <xf numFmtId="0" fontId="4" fillId="9" borderId="21" xfId="0" applyFont="1" applyFill="1" applyBorder="1" applyAlignment="1" applyProtection="1">
      <alignment horizontal="center" vertical="center" textRotation="90" wrapText="1"/>
      <protection locked="0"/>
    </xf>
    <xf numFmtId="0" fontId="4" fillId="9" borderId="22" xfId="0" applyFont="1" applyFill="1" applyBorder="1" applyAlignment="1" applyProtection="1">
      <alignment horizontal="center" vertical="center" textRotation="90" wrapText="1"/>
      <protection locked="0"/>
    </xf>
    <xf numFmtId="9" fontId="4" fillId="3" borderId="24" xfId="1" applyFont="1" applyFill="1" applyBorder="1" applyAlignment="1" applyProtection="1">
      <alignment horizontal="center" vertical="center" textRotation="90" wrapText="1"/>
      <protection locked="0"/>
    </xf>
    <xf numFmtId="9" fontId="4" fillId="3" borderId="21" xfId="1" applyFont="1" applyFill="1" applyBorder="1" applyAlignment="1" applyProtection="1">
      <alignment horizontal="center" vertical="center" textRotation="90" wrapText="1"/>
      <protection locked="0"/>
    </xf>
    <xf numFmtId="9" fontId="4" fillId="3" borderId="22" xfId="1" applyFont="1" applyFill="1" applyBorder="1" applyAlignment="1" applyProtection="1">
      <alignment horizontal="center" vertical="center" textRotation="90" wrapText="1"/>
      <protection locked="0"/>
    </xf>
    <xf numFmtId="0" fontId="4" fillId="3" borderId="26" xfId="0" applyFont="1" applyFill="1" applyBorder="1" applyAlignment="1" applyProtection="1">
      <alignment horizontal="center" vertical="center" textRotation="90" wrapText="1"/>
      <protection locked="0"/>
    </xf>
    <xf numFmtId="0" fontId="4" fillId="3" borderId="31" xfId="0" applyFont="1" applyFill="1" applyBorder="1" applyAlignment="1" applyProtection="1">
      <alignment horizontal="center" vertical="center" textRotation="90" wrapText="1"/>
      <protection locked="0"/>
    </xf>
    <xf numFmtId="0" fontId="4" fillId="3" borderId="23" xfId="0" applyFont="1" applyFill="1" applyBorder="1" applyAlignment="1" applyProtection="1">
      <alignment horizontal="center" vertical="center" textRotation="90" wrapText="1"/>
      <protection locked="0"/>
    </xf>
    <xf numFmtId="0" fontId="4" fillId="3" borderId="13" xfId="0" applyFont="1" applyFill="1" applyBorder="1" applyAlignment="1" applyProtection="1">
      <alignment horizontal="center" vertical="center" textRotation="90" wrapText="1"/>
      <protection locked="0"/>
    </xf>
    <xf numFmtId="9" fontId="4" fillId="13" borderId="13" xfId="0" applyNumberFormat="1" applyFont="1" applyFill="1" applyBorder="1" applyAlignment="1" applyProtection="1">
      <alignment horizontal="center" vertical="center" textRotation="90" wrapText="1"/>
      <protection locked="0"/>
    </xf>
    <xf numFmtId="9" fontId="4" fillId="3" borderId="13" xfId="1" applyFont="1" applyFill="1" applyBorder="1" applyAlignment="1" applyProtection="1">
      <alignment horizontal="center" vertical="center" textRotation="90" wrapText="1"/>
      <protection locked="0"/>
    </xf>
    <xf numFmtId="0" fontId="4" fillId="9" borderId="13" xfId="0" applyFont="1" applyFill="1" applyBorder="1" applyAlignment="1" applyProtection="1">
      <alignment horizontal="center" vertical="center" textRotation="90" wrapText="1"/>
      <protection locked="0"/>
    </xf>
    <xf numFmtId="0" fontId="5" fillId="0" borderId="13" xfId="0" applyFont="1" applyBorder="1" applyAlignment="1" applyProtection="1">
      <alignment horizontal="center" vertical="center" wrapText="1"/>
      <protection locked="0"/>
    </xf>
    <xf numFmtId="0" fontId="5" fillId="0" borderId="24" xfId="0" applyFont="1" applyBorder="1" applyAlignment="1" applyProtection="1">
      <alignment horizontal="center" vertical="center" wrapText="1"/>
      <protection locked="0"/>
    </xf>
    <xf numFmtId="0" fontId="5" fillId="0" borderId="22"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3" fillId="3" borderId="13" xfId="0" applyFont="1" applyFill="1" applyBorder="1" applyAlignment="1" applyProtection="1">
      <alignment horizontal="center" vertical="center" wrapText="1"/>
      <protection locked="0"/>
    </xf>
    <xf numFmtId="0" fontId="3" fillId="3" borderId="13"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wrapText="1"/>
      <protection locked="0"/>
    </xf>
    <xf numFmtId="0" fontId="3" fillId="3" borderId="12"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center" vertical="center" textRotation="90" wrapText="1"/>
      <protection locked="0"/>
    </xf>
    <xf numFmtId="15" fontId="3" fillId="3" borderId="12" xfId="0" applyNumberFormat="1" applyFont="1" applyFill="1" applyBorder="1" applyAlignment="1" applyProtection="1">
      <alignment horizontal="center" vertical="center" wrapText="1"/>
      <protection locked="0"/>
    </xf>
    <xf numFmtId="0" fontId="4" fillId="3" borderId="24" xfId="0" applyFont="1" applyFill="1" applyBorder="1" applyAlignment="1" applyProtection="1">
      <alignment horizontal="center" vertical="center" textRotation="90" wrapText="1"/>
      <protection locked="0"/>
    </xf>
    <xf numFmtId="0" fontId="4" fillId="3" borderId="22" xfId="0" applyFont="1" applyFill="1" applyBorder="1" applyAlignment="1" applyProtection="1">
      <alignment horizontal="center" vertical="center" textRotation="90" wrapText="1"/>
      <protection locked="0"/>
    </xf>
    <xf numFmtId="0" fontId="4" fillId="3" borderId="12" xfId="0" applyFont="1" applyFill="1" applyBorder="1" applyAlignment="1" applyProtection="1">
      <alignment horizontal="center" vertical="center" textRotation="90" wrapText="1"/>
      <protection locked="0"/>
    </xf>
    <xf numFmtId="9" fontId="4" fillId="9" borderId="12" xfId="0" applyNumberFormat="1" applyFont="1" applyFill="1" applyBorder="1" applyAlignment="1" applyProtection="1">
      <alignment horizontal="center" vertical="center" textRotation="90" wrapText="1"/>
      <protection locked="0"/>
    </xf>
    <xf numFmtId="0" fontId="4" fillId="9" borderId="12" xfId="0" applyFont="1" applyFill="1" applyBorder="1" applyAlignment="1" applyProtection="1">
      <alignment horizontal="center" vertical="center" textRotation="90" wrapText="1"/>
      <protection locked="0"/>
    </xf>
    <xf numFmtId="9" fontId="4" fillId="3" borderId="12" xfId="1" applyFont="1" applyFill="1" applyBorder="1" applyAlignment="1" applyProtection="1">
      <alignment horizontal="center" vertical="center" textRotation="90" wrapText="1"/>
      <protection locked="0"/>
    </xf>
    <xf numFmtId="0" fontId="4" fillId="9" borderId="27" xfId="0" applyFont="1" applyFill="1" applyBorder="1" applyAlignment="1" applyProtection="1">
      <alignment horizontal="center" vertical="center" textRotation="90" wrapText="1"/>
      <protection locked="0"/>
    </xf>
    <xf numFmtId="0" fontId="4" fillId="9" borderId="28" xfId="0" applyFont="1" applyFill="1" applyBorder="1" applyAlignment="1" applyProtection="1">
      <alignment horizontal="center" vertical="center" textRotation="90" wrapText="1"/>
      <protection locked="0"/>
    </xf>
    <xf numFmtId="0" fontId="4" fillId="13" borderId="24" xfId="0" applyFont="1" applyFill="1" applyBorder="1" applyAlignment="1" applyProtection="1">
      <alignment horizontal="center" vertical="center" textRotation="90" wrapText="1"/>
      <protection locked="0"/>
    </xf>
    <xf numFmtId="0" fontId="4" fillId="13" borderId="22" xfId="0" applyFont="1" applyFill="1" applyBorder="1" applyAlignment="1" applyProtection="1">
      <alignment horizontal="center" vertical="center" textRotation="90" wrapText="1"/>
      <protection locked="0"/>
    </xf>
    <xf numFmtId="0" fontId="4" fillId="8" borderId="12" xfId="0" applyFont="1" applyFill="1" applyBorder="1" applyAlignment="1" applyProtection="1">
      <alignment horizontal="center" vertical="center" textRotation="90" wrapText="1"/>
      <protection locked="0"/>
    </xf>
    <xf numFmtId="0" fontId="4" fillId="13" borderId="13" xfId="0" applyFont="1" applyFill="1" applyBorder="1" applyAlignment="1" applyProtection="1">
      <alignment horizontal="center" vertical="center" textRotation="90" wrapText="1"/>
      <protection locked="0"/>
    </xf>
    <xf numFmtId="0" fontId="4" fillId="13" borderId="19" xfId="0" applyFont="1" applyFill="1" applyBorder="1" applyAlignment="1" applyProtection="1">
      <alignment horizontal="center" vertical="center" textRotation="90" wrapText="1"/>
      <protection locked="0"/>
    </xf>
    <xf numFmtId="0" fontId="5" fillId="0" borderId="21" xfId="0" applyFont="1" applyBorder="1" applyAlignment="1" applyProtection="1">
      <alignment horizontal="center" vertical="center" wrapText="1"/>
      <protection locked="0"/>
    </xf>
    <xf numFmtId="9" fontId="4" fillId="10" borderId="24" xfId="1" applyFont="1" applyFill="1" applyBorder="1" applyAlignment="1" applyProtection="1">
      <alignment horizontal="center" vertical="center" textRotation="90" wrapText="1"/>
      <protection locked="0"/>
    </xf>
    <xf numFmtId="9" fontId="4" fillId="10" borderId="21" xfId="1" applyFont="1" applyFill="1" applyBorder="1" applyAlignment="1" applyProtection="1">
      <alignment horizontal="center" vertical="center" textRotation="90" wrapText="1"/>
      <protection locked="0"/>
    </xf>
    <xf numFmtId="0" fontId="4" fillId="13" borderId="21" xfId="0" applyFont="1" applyFill="1" applyBorder="1" applyAlignment="1" applyProtection="1">
      <alignment horizontal="center" vertical="center" textRotation="90" wrapText="1"/>
      <protection locked="0"/>
    </xf>
    <xf numFmtId="0" fontId="4" fillId="3" borderId="21" xfId="0" applyFont="1" applyFill="1" applyBorder="1" applyAlignment="1" applyProtection="1">
      <alignment horizontal="center" vertical="center" textRotation="90" wrapText="1"/>
      <protection locked="0"/>
    </xf>
    <xf numFmtId="0" fontId="4" fillId="13" borderId="24" xfId="0" applyFont="1" applyFill="1" applyBorder="1" applyAlignment="1" applyProtection="1">
      <alignment horizontal="center" vertical="center" textRotation="90"/>
      <protection locked="0"/>
    </xf>
    <xf numFmtId="0" fontId="4" fillId="13" borderId="21" xfId="0" applyFont="1" applyFill="1" applyBorder="1" applyAlignment="1" applyProtection="1">
      <alignment horizontal="center" vertical="center" textRotation="90"/>
      <protection locked="0"/>
    </xf>
    <xf numFmtId="9" fontId="4" fillId="6" borderId="24" xfId="1" applyFont="1" applyFill="1" applyBorder="1" applyAlignment="1" applyProtection="1">
      <alignment horizontal="center" vertical="center" textRotation="90" wrapText="1"/>
      <protection locked="0"/>
    </xf>
    <xf numFmtId="9" fontId="4" fillId="6" borderId="22" xfId="1" applyFont="1" applyFill="1" applyBorder="1" applyAlignment="1" applyProtection="1">
      <alignment horizontal="center" vertical="center" textRotation="90" wrapText="1"/>
      <protection locked="0"/>
    </xf>
    <xf numFmtId="0" fontId="4" fillId="13" borderId="12" xfId="0" applyFont="1" applyFill="1" applyBorder="1" applyAlignment="1" applyProtection="1">
      <alignment horizontal="center" vertical="center" textRotation="90" wrapText="1"/>
      <protection locked="0"/>
    </xf>
    <xf numFmtId="0" fontId="3" fillId="3" borderId="25" xfId="0" applyFont="1" applyFill="1" applyBorder="1" applyAlignment="1" applyProtection="1">
      <alignment horizontal="center" vertical="center" wrapText="1"/>
      <protection locked="0"/>
    </xf>
    <xf numFmtId="0" fontId="4" fillId="9" borderId="19"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top" wrapText="1"/>
      <protection locked="0"/>
    </xf>
    <xf numFmtId="9" fontId="4" fillId="10" borderId="22" xfId="1" applyFont="1" applyFill="1" applyBorder="1" applyAlignment="1" applyProtection="1">
      <alignment horizontal="center" vertical="center" textRotation="90" wrapText="1"/>
      <protection locked="0"/>
    </xf>
    <xf numFmtId="9" fontId="4" fillId="6" borderId="21" xfId="1" applyFont="1" applyFill="1" applyBorder="1" applyAlignment="1" applyProtection="1">
      <alignment horizontal="center" vertical="center" textRotation="90" wrapText="1"/>
      <protection locked="0"/>
    </xf>
    <xf numFmtId="0" fontId="4" fillId="3" borderId="14" xfId="0" applyFont="1" applyFill="1" applyBorder="1" applyAlignment="1" applyProtection="1">
      <alignment horizontal="center" vertical="center" textRotation="90" wrapText="1"/>
      <protection locked="0"/>
    </xf>
    <xf numFmtId="164" fontId="4" fillId="3" borderId="13" xfId="0" applyNumberFormat="1" applyFont="1" applyFill="1" applyBorder="1" applyAlignment="1" applyProtection="1">
      <alignment horizontal="center" vertical="center" textRotation="90" wrapText="1"/>
      <protection locked="0"/>
    </xf>
    <xf numFmtId="0" fontId="4" fillId="3" borderId="19" xfId="0" applyFont="1" applyFill="1" applyBorder="1" applyAlignment="1" applyProtection="1">
      <alignment horizontal="center" vertical="center" textRotation="90" wrapText="1"/>
      <protection locked="0"/>
    </xf>
    <xf numFmtId="9" fontId="4" fillId="3" borderId="13" xfId="0" applyNumberFormat="1" applyFont="1" applyFill="1" applyBorder="1" applyAlignment="1" applyProtection="1">
      <alignment horizontal="center" vertical="center" textRotation="90" wrapText="1"/>
      <protection locked="0"/>
    </xf>
    <xf numFmtId="9" fontId="4" fillId="6" borderId="12" xfId="0" applyNumberFormat="1" applyFont="1" applyFill="1" applyBorder="1" applyAlignment="1" applyProtection="1">
      <alignment horizontal="center" vertical="center" textRotation="90" wrapText="1"/>
      <protection locked="0"/>
    </xf>
    <xf numFmtId="0" fontId="4" fillId="6" borderId="12" xfId="0" applyFont="1" applyFill="1" applyBorder="1" applyAlignment="1" applyProtection="1">
      <alignment horizontal="center" vertical="center" textRotation="90" wrapText="1"/>
      <protection locked="0"/>
    </xf>
    <xf numFmtId="0" fontId="3" fillId="7" borderId="12" xfId="0" applyFont="1" applyFill="1" applyBorder="1" applyAlignment="1" applyProtection="1">
      <alignment horizontal="center" vertical="center" wrapText="1"/>
      <protection locked="0"/>
    </xf>
    <xf numFmtId="0" fontId="4" fillId="5" borderId="22" xfId="0" applyFont="1" applyFill="1" applyBorder="1" applyAlignment="1">
      <alignment horizontal="center" vertical="center" textRotation="90" wrapText="1"/>
    </xf>
    <xf numFmtId="0" fontId="4" fillId="5" borderId="13" xfId="0" applyFont="1" applyFill="1" applyBorder="1" applyAlignment="1">
      <alignment horizontal="center" vertical="center" textRotation="90" wrapText="1"/>
    </xf>
    <xf numFmtId="0" fontId="4" fillId="5" borderId="21" xfId="0" applyFont="1" applyFill="1" applyBorder="1" applyAlignment="1">
      <alignment horizontal="center" vertical="center" textRotation="90" wrapText="1"/>
    </xf>
    <xf numFmtId="0" fontId="4" fillId="5" borderId="23" xfId="0" applyFont="1" applyFill="1" applyBorder="1" applyAlignment="1">
      <alignment horizontal="center" vertical="center" textRotation="90" wrapText="1"/>
    </xf>
    <xf numFmtId="0" fontId="4" fillId="5" borderId="14" xfId="0" applyFont="1" applyFill="1" applyBorder="1" applyAlignment="1">
      <alignment horizontal="center" vertical="center" textRotation="90" wrapText="1"/>
    </xf>
    <xf numFmtId="0" fontId="4" fillId="5" borderId="20" xfId="0" applyFont="1" applyFill="1" applyBorder="1" applyAlignment="1">
      <alignment horizontal="center" vertical="center" textRotation="90" wrapText="1"/>
    </xf>
    <xf numFmtId="0" fontId="4" fillId="5" borderId="12" xfId="0" applyFont="1" applyFill="1" applyBorder="1" applyAlignment="1">
      <alignment horizontal="center" vertical="center" textRotation="90" wrapText="1"/>
    </xf>
    <xf numFmtId="0" fontId="4" fillId="11" borderId="13" xfId="0" applyFont="1" applyFill="1" applyBorder="1" applyAlignment="1">
      <alignment horizontal="center" vertical="center" textRotation="90" wrapText="1"/>
    </xf>
    <xf numFmtId="9" fontId="4" fillId="11" borderId="13" xfId="1" applyFont="1" applyFill="1" applyBorder="1" applyAlignment="1" applyProtection="1">
      <alignment horizontal="center" vertical="center" textRotation="90" wrapText="1"/>
    </xf>
    <xf numFmtId="0" fontId="4" fillId="11" borderId="19" xfId="0" applyFont="1" applyFill="1" applyBorder="1" applyAlignment="1">
      <alignment horizontal="center" vertical="center" textRotation="90" wrapText="1"/>
    </xf>
    <xf numFmtId="0" fontId="4" fillId="4" borderId="13" xfId="0" applyFont="1" applyFill="1" applyBorder="1" applyAlignment="1">
      <alignment horizontal="center" vertical="center" textRotation="90" wrapText="1"/>
    </xf>
    <xf numFmtId="0" fontId="5" fillId="4" borderId="13" xfId="0" applyFont="1" applyFill="1" applyBorder="1" applyAlignment="1">
      <alignment horizontal="center" textRotation="90"/>
    </xf>
    <xf numFmtId="0" fontId="4" fillId="4" borderId="14" xfId="0" applyFont="1" applyFill="1" applyBorder="1" applyAlignment="1">
      <alignment horizontal="center" vertical="center" textRotation="90" wrapText="1"/>
    </xf>
    <xf numFmtId="0" fontId="4" fillId="12" borderId="4" xfId="0" applyFont="1" applyFill="1" applyBorder="1" applyAlignment="1">
      <alignment horizontal="center" wrapText="1"/>
    </xf>
    <xf numFmtId="0" fontId="5" fillId="12" borderId="5" xfId="0" applyFont="1" applyFill="1" applyBorder="1" applyAlignment="1">
      <alignment horizontal="center" wrapText="1"/>
    </xf>
    <xf numFmtId="0" fontId="5" fillId="12" borderId="6" xfId="0" applyFont="1" applyFill="1" applyBorder="1" applyAlignment="1">
      <alignment horizontal="center" wrapText="1"/>
    </xf>
    <xf numFmtId="0" fontId="4" fillId="11" borderId="4" xfId="0" applyFont="1" applyFill="1" applyBorder="1" applyAlignment="1">
      <alignment horizontal="center" wrapText="1"/>
    </xf>
    <xf numFmtId="0" fontId="4" fillId="11" borderId="5" xfId="0" applyFont="1" applyFill="1" applyBorder="1" applyAlignment="1">
      <alignment horizontal="center" wrapText="1"/>
    </xf>
    <xf numFmtId="0" fontId="4" fillId="11" borderId="11" xfId="0" applyFont="1" applyFill="1" applyBorder="1" applyAlignment="1">
      <alignment horizontal="center" wrapText="1"/>
    </xf>
    <xf numFmtId="0" fontId="4" fillId="12" borderId="12" xfId="0" applyFont="1" applyFill="1" applyBorder="1" applyAlignment="1">
      <alignment horizontal="center" vertical="center"/>
    </xf>
    <xf numFmtId="0" fontId="5" fillId="12" borderId="13" xfId="0" applyFont="1" applyFill="1" applyBorder="1" applyAlignment="1">
      <alignment horizontal="center" vertical="center"/>
    </xf>
    <xf numFmtId="0" fontId="5" fillId="12" borderId="14" xfId="0" applyFont="1" applyFill="1" applyBorder="1" applyAlignment="1">
      <alignment horizontal="center" vertical="center"/>
    </xf>
    <xf numFmtId="0" fontId="4" fillId="11" borderId="12" xfId="0" applyFont="1" applyFill="1" applyBorder="1" applyAlignment="1">
      <alignment horizontal="center" vertical="center" textRotation="90"/>
    </xf>
    <xf numFmtId="0" fontId="5" fillId="11" borderId="12" xfId="0" applyFont="1" applyFill="1" applyBorder="1" applyAlignment="1">
      <alignment horizontal="center" vertical="center" textRotation="90"/>
    </xf>
    <xf numFmtId="0" fontId="6" fillId="11" borderId="13" xfId="0" applyFont="1" applyFill="1" applyBorder="1" applyAlignment="1">
      <alignment horizontal="center" vertical="center" textRotation="45" wrapText="1"/>
    </xf>
    <xf numFmtId="0" fontId="0" fillId="11" borderId="13" xfId="0" applyFill="1" applyBorder="1" applyAlignment="1">
      <alignment horizontal="center" vertical="center" textRotation="45" wrapText="1"/>
    </xf>
    <xf numFmtId="0" fontId="4" fillId="11" borderId="13" xfId="0" applyFont="1" applyFill="1" applyBorder="1" applyAlignment="1">
      <alignment horizontal="center" vertical="center"/>
    </xf>
    <xf numFmtId="0" fontId="7" fillId="11" borderId="13" xfId="0" applyFont="1" applyFill="1" applyBorder="1" applyAlignment="1">
      <alignment horizontal="center" vertical="center"/>
    </xf>
    <xf numFmtId="0" fontId="2" fillId="2" borderId="0" xfId="0" applyFont="1" applyFill="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6" xfId="0" applyFont="1" applyFill="1" applyBorder="1" applyAlignment="1">
      <alignment horizontal="center" vertical="center"/>
    </xf>
    <xf numFmtId="0" fontId="4" fillId="11" borderId="7" xfId="0" applyFont="1" applyFill="1" applyBorder="1" applyAlignment="1">
      <alignment horizontal="center" vertical="center"/>
    </xf>
    <xf numFmtId="0" fontId="4" fillId="11" borderId="8" xfId="0" applyFont="1" applyFill="1" applyBorder="1" applyAlignment="1">
      <alignment horizontal="center" vertical="center"/>
    </xf>
    <xf numFmtId="0" fontId="4" fillId="11" borderId="9" xfId="0" applyFont="1" applyFill="1" applyBorder="1" applyAlignment="1">
      <alignment horizontal="center" vertical="center"/>
    </xf>
    <xf numFmtId="0" fontId="4" fillId="5" borderId="4"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5" borderId="16"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4" fillId="5" borderId="18" xfId="0" applyFont="1" applyFill="1" applyBorder="1" applyAlignment="1">
      <alignment horizontal="center" vertical="center" wrapText="1"/>
    </xf>
    <xf numFmtId="0" fontId="4" fillId="4" borderId="12" xfId="0" applyFont="1" applyFill="1" applyBorder="1" applyAlignment="1">
      <alignment horizontal="center" vertical="center" textRotation="90" wrapText="1"/>
    </xf>
    <xf numFmtId="0" fontId="5" fillId="4" borderId="12" xfId="0" applyFont="1" applyFill="1" applyBorder="1" applyAlignment="1">
      <alignment horizontal="center" vertical="center" textRotation="90"/>
    </xf>
    <xf numFmtId="0" fontId="5" fillId="4" borderId="13" xfId="0" applyFont="1" applyFill="1" applyBorder="1" applyAlignment="1">
      <alignment horizontal="center"/>
    </xf>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DATOS%20P%20EDINSON\2.%20IMPLEMENTACI&#211;N%20DEL%20SISTEMA%20GESTION%20DE%20RIESGOS%202024\2024\4.MAPAS%20DE%20RIESGOS%202024\1.SICOF\2.%20MAPA%20DE%20RIESGOS%20SICOF%202024.xlsx" TargetMode="External"/><Relationship Id="rId1" Type="http://schemas.openxmlformats.org/officeDocument/2006/relationships/externalLinkPath" Target="2.%20MAPA%20DE%20RIESGOS%20SICOF%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Mapa de Riesgos corrup ISABU"/>
      <sheetName val="6.RIESGOS-CORRUPCIÓN-SICOF 2024"/>
      <sheetName val="7.OPORTUNIDAD DE MEJORA"/>
      <sheetName val="No RIESGOS 2024"/>
      <sheetName val="No RIESGOS 2023"/>
      <sheetName val="Hoja1"/>
      <sheetName val="EJEMPLO"/>
    </sheetNames>
    <sheetDataSet>
      <sheetData sheetId="0"/>
      <sheetData sheetId="1"/>
      <sheetData sheetId="2">
        <row r="5">
          <cell r="A5"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R1-SICOF</v>
          </cell>
          <cell r="C5" t="str">
            <v>Afectación económica, disciplinaria, Investigaciones disciplinarias, fiscales, penales y procesos sancionatorios por parte de los organismos de control</v>
          </cell>
          <cell r="D5" t="str">
            <v xml:space="preserve">ocultar, manipular información o publicar información en tiempo extra extemporáneo relacionada con el direccionamiento estratégico
</v>
          </cell>
          <cell r="E5" t="str">
            <v xml:space="preserve">
recibiendo dádivas o algún tipo de beneficio de parte de la comunicadora para dar cumplimiento en la publicación de la página web institucional  de los objetivos, planes, programas y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
</v>
          </cell>
          <cell r="F5" t="str">
            <v>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v>
          </cell>
          <cell r="K5" t="str">
            <v>Fraude interno y Fallas tecnológicas</v>
          </cell>
        </row>
        <row r="6">
          <cell r="A6"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6" t="str">
            <v>R2-SICOF</v>
          </cell>
          <cell r="C6" t="str">
            <v>Afectación económica.  Pérdida de recursos financieros de la institución o de los trabajadores</v>
          </cell>
          <cell r="D6" t="str">
            <v>Pérdida de recursos financieros de la institución o de los trabajadores</v>
          </cell>
          <cell r="E6" t="str">
            <v>Apropiación indebida de recursos en la nómina falta de ética del profesional de nómina incumpliendo con los valores del código de integridad de la Institución.</v>
          </cell>
          <cell r="F6" t="str">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ell>
          <cell r="K6" t="str">
            <v>Fraude interno</v>
          </cell>
        </row>
        <row r="7">
          <cell r="A7"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7" t="str">
            <v>R3-SICOF</v>
          </cell>
          <cell r="C7" t="str">
            <v xml:space="preserve">Afectación económica, penal y disciplinarias  </v>
          </cell>
          <cell r="D7" t="str">
            <v xml:space="preserve">Falta de supervisión y verificación periódica de los medicamento e insumos que se encuentran en los carros de del servicio de urgencias(trauma y observación) </v>
          </cell>
          <cell r="E7" t="str">
            <v xml:space="preserve">uso inapropiado de la investidura para apropiarse de los mismos. </v>
          </cell>
          <cell r="F7" t="str">
            <v>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v>
          </cell>
          <cell r="K7" t="str">
            <v>Fraude interno</v>
          </cell>
        </row>
        <row r="8">
          <cell r="A8" t="str">
            <v>GESTIÓN DE INTERNACIÓN 
OBJETIVO: Garantizar el manejo pertinente, seguro y cálido a los usuarios que requieren del servicio de hospitalización para la recuperación de su salud, con altos
estándares de calidad, seguridad y humanización del servicio.</v>
          </cell>
          <cell r="B8" t="str">
            <v>R4-SICOF</v>
          </cell>
          <cell r="C8" t="str">
            <v xml:space="preserve">Afectación económica, penal y disciplinaria  </v>
          </cell>
          <cell r="D8" t="str">
            <v>Falta de supervisión y verificación periódica de los medicamento e insumos que se encuentran en los carros de paros del tercer y cuarto piso en el servicio de internación</v>
          </cell>
          <cell r="E8" t="str">
            <v xml:space="preserve">  uso inapropiado de la investidura para apropiarse de los mismos </v>
          </cell>
          <cell r="F8" t="str">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ell>
          <cell r="K8" t="str">
            <v>Fraude interno</v>
          </cell>
        </row>
        <row r="9">
          <cell r="A9"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9" t="str">
            <v>R5-SICOF</v>
          </cell>
          <cell r="C9" t="str">
            <v xml:space="preserve">Afectación económica, fiscal, sanciones y procesos disciplinarios </v>
          </cell>
          <cell r="D9" t="str">
            <v>Hurto o perdida de accesorios de  equipos biomédicos como  ecógrafo, Doppler, monitor fetal y equipo de órganos</v>
          </cell>
          <cell r="E9" t="str">
            <v>Falta de pertenencia con los recursos de la institución, Intereses económicos y/o personales asociado a la  falta de controles y seguimiento en el servicio de sala de partos incumpliendo con los valores del código de integridad de la Institución.</v>
          </cell>
          <cell r="F9" t="str">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v>
          </cell>
          <cell r="K9" t="str">
            <v>Fraude interno</v>
          </cell>
        </row>
        <row r="10">
          <cell r="A10" t="str">
            <v>PROCESO DE APOYO DIAGNÓSTICO 
OBJETIVO:  Ofrecer pruebas de laboratorio clínico, exámenes de Rx, con altos estándares de calidad, garantizando resultados seguros, confiables y oportunos para los usuarios.</v>
          </cell>
          <cell r="B10" t="str">
            <v>R6-SICOF</v>
          </cell>
          <cell r="C10" t="str">
            <v xml:space="preserve">Perdida financiera y sanciones disciplinarios </v>
          </cell>
          <cell r="D10" t="str">
            <v xml:space="preserve"> Uso inapropiado de la investidura para utilizar los servicios de salud en beneficio personal o a terceros (Ayudas Diagnósticas.)  o por recibir dinero o dadivas para la realización de exámenes y tomas de estudios radiológicos sin estar facturados</v>
          </cell>
          <cell r="E10" t="str">
            <v>Falta de articulación del sistema de información del laboratorio clínico con el sistema de información PANACEA   en lo facturado  y faltas de controles de lo realizado con lo facturado  en el área de radiología</v>
          </cell>
          <cell r="F10" t="str">
            <v>Posibilidad de pérdida financiera para la entidad que conlleva a sanciones disciplinarias del personal de las áreas de Radiología y laboratorio clínico por uso inapropiado de la investidura para utilizar los servicios de salud en beneficio personal o a terceros (Ayudas Diagnósticas.)  o por recibir dinero o dadivas para la realización de exámenes y tomas de estudios radiológicos sin estar facturados, generados por falta de articulación del sistema de información del laboratorio clínico con el sistema de información PANACEA  u lo facturado  y faltas de controles de lo realizado con lo facturado  en el área de radiología</v>
          </cell>
          <cell r="K10" t="str">
            <v>Fraude interno</v>
          </cell>
        </row>
        <row r="11">
          <cell r="A11" t="str">
            <v>PROCESO DE APOYO DIAGNÓTICO 
OBJETIVO:  Ofrecer pruebas de laboratorio clínico, exámenes de Rx, con altos estándares de calidad, garantizando resultados seguros, confiables y oportunos para los usuarios.</v>
          </cell>
          <cell r="B11" t="str">
            <v>R7-SICOF</v>
          </cell>
          <cell r="C11" t="str">
            <v>Afectación económica</v>
          </cell>
          <cell r="D11" t="str">
            <v>Hurto o perdida de insumos, suministros , equipos biomédicos</v>
          </cell>
          <cell r="E11" t="str">
            <v>Falta de pertenencia con los recursos de la institución, Intereses económicos y/o personales, falta de mecanismos para controlar el uso de insumos o dispositivos de alto costo.</v>
          </cell>
          <cell r="F11" t="str">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ell>
          <cell r="K11" t="str">
            <v>Fraude interno</v>
          </cell>
        </row>
        <row r="12">
          <cell r="A12" t="str">
            <v xml:space="preserve">PROCESO GESTIÓN JURÍDICA 
OBJETIVO: Brindar la asesoría jurídica en todos los procesos legales en los cuales se involucre la institución
</v>
          </cell>
          <cell r="B12" t="str">
            <v>R8-SICOF</v>
          </cell>
          <cell r="C12" t="str">
            <v>Afectación económica</v>
          </cell>
          <cell r="D12" t="str">
            <v>Incumplimiento al manual de contratación y a las normas que regulan la actividad contractual de la entidad</v>
          </cell>
          <cell r="E12" t="str">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F12" t="str">
            <v>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K12" t="str">
            <v>Ejecución y administración de procesos</v>
          </cell>
        </row>
        <row r="13">
          <cell r="A13" t="str">
            <v xml:space="preserve">PROCESO GESTIÓN JURÍDICA 
OBJETIVO: Brindar la asesoría jurídica en todos los procesos legales en los cuales se involucre la institución
</v>
          </cell>
          <cell r="B13" t="str">
            <v>R9-SICOF</v>
          </cell>
          <cell r="C13" t="str">
            <v>Afectación presupuestal</v>
          </cell>
          <cell r="D13" t="str">
            <v xml:space="preserve">Condenas económicas a la entidad  </v>
          </cell>
          <cell r="E13" t="str">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F13" t="str">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K13" t="str">
            <v>Fraude interno</v>
          </cell>
        </row>
        <row r="14">
          <cell r="A14"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14" t="str">
            <v>R10-SICOF</v>
          </cell>
          <cell r="C14" t="str">
            <v xml:space="preserve">Detrimento patrimonial, Investigaciones, sanciones disciplinarias, fiscales y penales por entes de control.
</v>
          </cell>
          <cell r="D14" t="str">
            <v xml:space="preserve">
talento humano de los servicios y sedes del Instituto de Salud de Bucaramanga ESE ISABU realicen entregas y/o movimientos de activos entre dependencias
</v>
          </cell>
          <cell r="E14" t="str">
            <v>No informar al área de inventarios y se genere la pérdida del bien o equipo.</v>
          </cell>
          <cell r="F14" t="str">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ell>
          <cell r="K14" t="str">
            <v>Daños a activos fijos/
eventos externos</v>
          </cell>
        </row>
        <row r="15">
          <cell r="A15"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15" t="str">
            <v>R11-SICOF</v>
          </cell>
          <cell r="C15" t="str">
            <v xml:space="preserve">Detrimento patrimonial, Investigaciones y sanciones disciplinarias y penales.
</v>
          </cell>
          <cell r="D15" t="str">
            <v xml:space="preserve">Apropiación indebida por parte del talento humano de los productos de consumo y papelería
</v>
          </cell>
          <cell r="E15" t="str">
            <v>Falta de auditorías físicas en las bodegas administradas por el almacén general de manera esporádica realizando control de los productos de consumo y papelería, incumpliendo con los valores del código de integridad de la Institución.</v>
          </cell>
          <cell r="F15" t="str">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ell>
          <cell r="K15" t="str">
            <v>Fraude interno</v>
          </cell>
        </row>
        <row r="16">
          <cell r="A16"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16" t="str">
            <v>R12-SICOF</v>
          </cell>
          <cell r="C16" t="str">
            <v>afectación legal y económica</v>
          </cell>
          <cell r="D16" t="str">
            <v>por violación ,modificación o eliminación de datos de forma no autorizada</v>
          </cell>
          <cell r="E16" t="str">
            <v>Falta de segregación de perfiles en la base de datos del Sistema de Información PANACEA  en beneficio propio o de un tercero</v>
          </cell>
          <cell r="F16" t="str">
            <v>Posibilidad de afectación legal y económica por violación, modificación o eliminación de datos de forma no autorizada por Falta de segregación de perfiles en la base de datos Sistema de Información PANACEA en beneficio propio o de un tercero.</v>
          </cell>
          <cell r="K16" t="str">
            <v>Usuarios, productos y 
prácticas</v>
          </cell>
        </row>
        <row r="17">
          <cell r="A17"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7" t="str">
            <v>R13-SICOF</v>
          </cell>
          <cell r="C17" t="str">
            <v>Afectación económica por detrimento patrimonial</v>
          </cell>
          <cell r="D17" t="str">
            <v xml:space="preserve"> generando
Investigaciones y sanciones disciplinarias y penales por organismos de control </v>
          </cell>
          <cell r="E17" t="str">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F17" t="str">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K17" t="str">
            <v>Fraude interno</v>
          </cell>
        </row>
        <row r="18">
          <cell r="A18"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8" t="str">
            <v>R14-SICOF</v>
          </cell>
          <cell r="C18" t="str">
            <v xml:space="preserve">Afectación económica y penal </v>
          </cell>
          <cell r="D18" t="str">
            <v xml:space="preserve">apropiación del dinero recaudado por parte de los facturadores 
</v>
          </cell>
          <cell r="E18" t="str">
            <v>por no hacer recorrido diario, por los costos beneficios que contrae hacer este recaudo.</v>
          </cell>
          <cell r="F18" t="str">
            <v>Posibilidad de afectación económica por apropiación del dinero recaudado por parte de los facturadores por no hacer recorrido diario, por los costos beneficios que contrae hacer este recaudo.</v>
          </cell>
          <cell r="K18" t="str">
            <v>Fraude interno</v>
          </cell>
        </row>
        <row r="19">
          <cell r="A19"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9" t="str">
            <v>R15-SICOF</v>
          </cell>
          <cell r="C19" t="str">
            <v>Afectación económica, disciplinaria, Fiscal y Penal</v>
          </cell>
          <cell r="D19" t="str">
            <v>disminución de los ingresos de la institución por atenciones a los particulares</v>
          </cell>
          <cell r="E19" t="str">
            <v xml:space="preserve">por realizar descuentos por parte de los facturadores sin soporte de autorización de la directora del Hospital del Norte y/o quien haga las veces </v>
          </cell>
          <cell r="F19" t="str">
            <v>Afectación económica, disciplinaria, Fiscal y Penal llevando a la disminución de los ingresos de la institución por atenciones a los particulares por realizar descuentos de parte de los facturadores sin soporte de autorización de la directora del Hospital del Norte y/o quien haga las veces.</v>
          </cell>
          <cell r="K19" t="str">
            <v>Fraude interno</v>
          </cell>
        </row>
        <row r="20">
          <cell r="A20" t="str">
            <v>GESTIÓN DOCUMENTAL 
OBJETIVO: Gestionar el documento con el fin de garantizar su adecuada distribución, conservación y custodia con el propósito de disponer de la información oportunamente.</v>
          </cell>
          <cell r="B20" t="str">
            <v>R16-SICOF</v>
          </cell>
          <cell r="C20" t="str">
            <v>Afectación económica, disciplinaria, Fiscal y Penal</v>
          </cell>
          <cell r="D20" t="str">
            <v>Desconocimiento de la
Norma, código de ética  y falta de adherencia por parte del personal  que custodia el Archivo Central e Histórico,</v>
          </cell>
          <cell r="E20" t="str">
            <v>Recibir dinero o dadivas por intervenir las  unidades documentales, Falsificación o destrucción de un Documento a su favor o de terceros</v>
          </cell>
          <cell r="F20" t="str">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ell>
          <cell r="K20" t="str">
            <v>Daños a activos fijos/
eventos externos</v>
          </cell>
        </row>
        <row r="21">
          <cell r="A21"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21" t="str">
            <v>R17-SICOF</v>
          </cell>
          <cell r="C21" t="str">
            <v xml:space="preserve"> sanciones fiscales, penales o disciplinarias</v>
          </cell>
          <cell r="D21" t="str">
            <v>en la omisión o modificación intencional</v>
          </cell>
          <cell r="E21" t="str">
            <v xml:space="preserve"> por no reporte de posibles actos de corrupción e irregularidades administrativas en ejecución del plan
anual de auditorías.</v>
          </cell>
          <cell r="F21" t="str">
            <v>Posibilidad de sanciones fiscales, penales o disciplinarias, en la omisión o modificación intencional por no reporte de posibles actos de corrupción e irregularidades administrativas en ejecución del plan anual de auditorías.</v>
          </cell>
          <cell r="K21" t="str">
            <v>Fraude interno</v>
          </cell>
        </row>
        <row r="22">
          <cell r="A22" t="str">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v>
          </cell>
          <cell r="B22" t="str">
            <v>R18-SICOF</v>
          </cell>
          <cell r="C22" t="str">
            <v>Afectación reputacional</v>
          </cell>
          <cell r="D22" t="str">
            <v>por conflicto de intereses generados entre los funcionarios encargados de adelantar procesos disciplinarios</v>
          </cell>
          <cell r="E22" t="str">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F22" t="str">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K22" t="str">
            <v>Fraude interno</v>
          </cell>
        </row>
        <row r="23">
          <cell r="A23" t="str">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ell>
          <cell r="B23" t="str">
            <v>R19-SICOF</v>
          </cell>
          <cell r="C23" t="str">
            <v>Afectación económica</v>
          </cell>
          <cell r="D23" t="str">
            <v>Hurto o perdida de medicamentos de alto valor comercial</v>
          </cell>
          <cell r="E23" t="str">
            <v>Falta de principios y valores institucionales de los funcionarios del servicio farmacéutico</v>
          </cell>
          <cell r="F23" t="str">
            <v>Posibilidad de afectación económica por hurto o perdida de medicamentos con alto valor comercial en el servicio farmacéutico hospitalario derivados de Falta de principios y valores institucionales de los funcionarios del servicio farmacéutico.</v>
          </cell>
          <cell r="K23" t="str">
            <v>Fraude interno</v>
          </cell>
        </row>
        <row r="24">
          <cell r="A24" t="str">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ell>
          <cell r="B24" t="str">
            <v>R20-SICOF</v>
          </cell>
          <cell r="C24" t="str">
            <v>Afectación económica, sanciones penales y disciplinarias</v>
          </cell>
          <cell r="D24" t="str">
            <v>Hurto o perdida de medicamentos de control especial y monopolio del estado</v>
          </cell>
          <cell r="E24" t="str">
            <v>Falta de principios y valores institucionales de los funcionarios del servicio farmacéutico</v>
          </cell>
          <cell r="F24" t="str">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ell>
          <cell r="K24" t="str">
            <v>Fraude interno</v>
          </cell>
        </row>
        <row r="25">
          <cell r="A25" t="str">
            <v>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v>
          </cell>
          <cell r="B25" t="str">
            <v>R21-SICOF</v>
          </cell>
          <cell r="C25" t="str">
            <v xml:space="preserve">Afectación económica, fiscal, sanciones y procesos disciplinarios </v>
          </cell>
          <cell r="D25" t="str">
            <v>Hurto o perdida de accesorios de  equipos biomédicos como colposcopio, ecógrafos, Doppler, electrocardiógrafo, equipo de órganos</v>
          </cell>
          <cell r="E25" t="str">
            <v>Falta de pertenencia con los recursos de la institución, Intereses económicos y/o personales asociado a la  inexistencia de controles y seguimiento en los servicios ambulatorios, incumpliendo con los valores del código de integridad de la Institución.</v>
          </cell>
          <cell r="F25" t="str">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ell>
          <cell r="K25" t="str">
            <v>Fraude interno</v>
          </cell>
        </row>
        <row r="26">
          <cell r="A26"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26" t="str">
            <v>R22-SICOF</v>
          </cell>
          <cell r="C26" t="str">
            <v xml:space="preserve">Afectación económica, penal y disciplinaria  </v>
          </cell>
          <cell r="D26" t="str">
            <v xml:space="preserve">Falta de supervisión y verificación periódica de los medicamento e insumos que se encuentran en los carros de paros del servicio de cirugía </v>
          </cell>
          <cell r="E26" t="str">
            <v xml:space="preserve">  uso inapropiado de la investidura para apropiarse de los mismos, incumpliendo con los valores del código de integridad de la Institución.</v>
          </cell>
          <cell r="F26" t="str">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ell>
          <cell r="K26" t="str">
            <v>Fraude interno</v>
          </cell>
        </row>
      </sheetData>
      <sheetData sheetId="3">
        <row r="12">
          <cell r="D12">
            <v>180</v>
          </cell>
          <cell r="E12" t="str">
            <v xml:space="preserve">Alta </v>
          </cell>
          <cell r="F12">
            <v>0.8</v>
          </cell>
        </row>
        <row r="13">
          <cell r="D13">
            <v>12</v>
          </cell>
          <cell r="E13" t="str">
            <v>Baja</v>
          </cell>
          <cell r="F13">
            <v>0.4</v>
          </cell>
        </row>
        <row r="14">
          <cell r="D14">
            <v>2434</v>
          </cell>
          <cell r="E14" t="str">
            <v xml:space="preserve">Muy Alta </v>
          </cell>
          <cell r="F14">
            <v>1</v>
          </cell>
        </row>
        <row r="15">
          <cell r="D15">
            <v>2434</v>
          </cell>
          <cell r="E15" t="str">
            <v xml:space="preserve">Muy Alta </v>
          </cell>
          <cell r="F15">
            <v>1</v>
          </cell>
        </row>
        <row r="16">
          <cell r="D16">
            <v>2190</v>
          </cell>
          <cell r="E16" t="str">
            <v xml:space="preserve">Muy Alta </v>
          </cell>
          <cell r="F16">
            <v>1</v>
          </cell>
        </row>
        <row r="17">
          <cell r="D17">
            <v>506352</v>
          </cell>
          <cell r="E17" t="str">
            <v xml:space="preserve">Muy Alta </v>
          </cell>
          <cell r="F17">
            <v>1</v>
          </cell>
        </row>
        <row r="18">
          <cell r="D18">
            <v>600000</v>
          </cell>
          <cell r="E18" t="str">
            <v xml:space="preserve">Muy Alta </v>
          </cell>
          <cell r="F18">
            <v>1</v>
          </cell>
        </row>
        <row r="19">
          <cell r="D19">
            <v>1400</v>
          </cell>
          <cell r="E19" t="str">
            <v xml:space="preserve">Muy Alta </v>
          </cell>
          <cell r="F19">
            <v>1</v>
          </cell>
        </row>
        <row r="20">
          <cell r="D20">
            <v>526</v>
          </cell>
          <cell r="E20" t="str">
            <v xml:space="preserve">Alta </v>
          </cell>
          <cell r="F20">
            <v>0.8</v>
          </cell>
        </row>
        <row r="21">
          <cell r="D21">
            <v>32214</v>
          </cell>
          <cell r="E21" t="str">
            <v xml:space="preserve">Muy Alta </v>
          </cell>
          <cell r="F21">
            <v>1</v>
          </cell>
        </row>
        <row r="22">
          <cell r="D22">
            <v>1001</v>
          </cell>
          <cell r="E22" t="str">
            <v xml:space="preserve">Muy Alta </v>
          </cell>
          <cell r="F22">
            <v>1</v>
          </cell>
        </row>
        <row r="23">
          <cell r="D23">
            <v>1005</v>
          </cell>
          <cell r="E23" t="str">
            <v xml:space="preserve">Muy Alta </v>
          </cell>
          <cell r="F23">
            <v>1</v>
          </cell>
        </row>
        <row r="24">
          <cell r="D24">
            <v>840</v>
          </cell>
          <cell r="E24" t="str">
            <v xml:space="preserve">Alta </v>
          </cell>
          <cell r="F24">
            <v>0.8</v>
          </cell>
        </row>
        <row r="25">
          <cell r="D25">
            <v>8885</v>
          </cell>
          <cell r="E25" t="str">
            <v xml:space="preserve">Muy Alta </v>
          </cell>
          <cell r="F25">
            <v>1</v>
          </cell>
        </row>
        <row r="26">
          <cell r="D26">
            <v>120</v>
          </cell>
          <cell r="E26" t="str">
            <v xml:space="preserve">Alta </v>
          </cell>
          <cell r="F26">
            <v>0.8</v>
          </cell>
        </row>
        <row r="27">
          <cell r="D27">
            <v>134</v>
          </cell>
          <cell r="E27" t="str">
            <v xml:space="preserve">Alta </v>
          </cell>
          <cell r="F27">
            <v>0.8</v>
          </cell>
        </row>
        <row r="28">
          <cell r="D28">
            <v>30</v>
          </cell>
          <cell r="E28" t="str">
            <v>Moderado</v>
          </cell>
          <cell r="F28">
            <v>0.6</v>
          </cell>
        </row>
        <row r="29">
          <cell r="D29">
            <v>12</v>
          </cell>
          <cell r="E29" t="str">
            <v>Baja</v>
          </cell>
          <cell r="F29">
            <v>0.4</v>
          </cell>
        </row>
        <row r="30">
          <cell r="D30">
            <v>120510</v>
          </cell>
          <cell r="E30" t="str">
            <v xml:space="preserve">Muy Alta </v>
          </cell>
          <cell r="F30">
            <v>1</v>
          </cell>
        </row>
        <row r="31">
          <cell r="D31">
            <v>1080</v>
          </cell>
          <cell r="E31" t="str">
            <v xml:space="preserve">Muy Alta </v>
          </cell>
          <cell r="F31">
            <v>1</v>
          </cell>
        </row>
        <row r="32">
          <cell r="D32">
            <v>1200</v>
          </cell>
          <cell r="E32" t="str">
            <v xml:space="preserve">Muy Alta </v>
          </cell>
          <cell r="F32">
            <v>1</v>
          </cell>
        </row>
        <row r="33">
          <cell r="D33">
            <v>360</v>
          </cell>
          <cell r="E33" t="str">
            <v xml:space="preserve">Alta </v>
          </cell>
          <cell r="F33">
            <v>0.8</v>
          </cell>
        </row>
      </sheetData>
      <sheetData sheetId="4">
        <row r="3">
          <cell r="X3" t="str">
            <v>Mayor</v>
          </cell>
          <cell r="Y3">
            <v>0.8</v>
          </cell>
        </row>
        <row r="4">
          <cell r="X4" t="str">
            <v>Mayor</v>
          </cell>
          <cell r="Y4">
            <v>0.8</v>
          </cell>
        </row>
        <row r="5">
          <cell r="X5" t="str">
            <v xml:space="preserve">Catastrófico </v>
          </cell>
          <cell r="Y5">
            <v>1</v>
          </cell>
        </row>
        <row r="6">
          <cell r="X6" t="str">
            <v xml:space="preserve">Catastrófico </v>
          </cell>
          <cell r="Y6">
            <v>1</v>
          </cell>
        </row>
        <row r="7">
          <cell r="X7" t="str">
            <v xml:space="preserve">Catastrófico </v>
          </cell>
          <cell r="Y7">
            <v>1</v>
          </cell>
        </row>
        <row r="8">
          <cell r="X8" t="str">
            <v>Mayor</v>
          </cell>
          <cell r="Y8">
            <v>0.8</v>
          </cell>
        </row>
        <row r="9">
          <cell r="X9" t="str">
            <v xml:space="preserve">Catastrófico </v>
          </cell>
          <cell r="Y9">
            <v>1</v>
          </cell>
        </row>
        <row r="10">
          <cell r="X10" t="str">
            <v>Mayor</v>
          </cell>
          <cell r="Y10">
            <v>0.8</v>
          </cell>
        </row>
        <row r="11">
          <cell r="X11" t="str">
            <v xml:space="preserve">Catastrófico </v>
          </cell>
          <cell r="Y11">
            <v>1</v>
          </cell>
        </row>
        <row r="12">
          <cell r="X12" t="str">
            <v xml:space="preserve">Catastrófico </v>
          </cell>
          <cell r="Y12">
            <v>1</v>
          </cell>
        </row>
        <row r="13">
          <cell r="X13" t="str">
            <v>Mayor</v>
          </cell>
          <cell r="Y13">
            <v>0.8</v>
          </cell>
        </row>
        <row r="14">
          <cell r="X14" t="str">
            <v xml:space="preserve">Catastrófico </v>
          </cell>
          <cell r="Y14">
            <v>1</v>
          </cell>
        </row>
        <row r="15">
          <cell r="X15" t="str">
            <v>Mayor</v>
          </cell>
          <cell r="Y15">
            <v>0.8</v>
          </cell>
        </row>
        <row r="16">
          <cell r="X16" t="str">
            <v>Mayor</v>
          </cell>
          <cell r="Y16">
            <v>0.8</v>
          </cell>
        </row>
        <row r="17">
          <cell r="X17" t="str">
            <v>Mayor</v>
          </cell>
          <cell r="Y17">
            <v>0.8</v>
          </cell>
        </row>
        <row r="18">
          <cell r="X18" t="str">
            <v xml:space="preserve">Catastrófico </v>
          </cell>
          <cell r="Y18">
            <v>1</v>
          </cell>
        </row>
        <row r="19">
          <cell r="X19" t="str">
            <v>Mayor</v>
          </cell>
          <cell r="Y19">
            <v>0.8</v>
          </cell>
        </row>
        <row r="20">
          <cell r="X20" t="str">
            <v>Mayor</v>
          </cell>
          <cell r="Y20">
            <v>0.8</v>
          </cell>
        </row>
        <row r="21">
          <cell r="X21" t="str">
            <v xml:space="preserve">Catastrófico </v>
          </cell>
          <cell r="Y21">
            <v>1</v>
          </cell>
        </row>
        <row r="22">
          <cell r="X22" t="str">
            <v xml:space="preserve">Catastrófico </v>
          </cell>
          <cell r="Y22">
            <v>1</v>
          </cell>
        </row>
        <row r="23">
          <cell r="X23" t="str">
            <v xml:space="preserve">Catastrófico </v>
          </cell>
          <cell r="Y23">
            <v>1</v>
          </cell>
        </row>
        <row r="24">
          <cell r="X24" t="str">
            <v xml:space="preserve">Catastrófico </v>
          </cell>
          <cell r="Y24">
            <v>1</v>
          </cell>
        </row>
      </sheetData>
      <sheetData sheetId="5">
        <row r="13">
          <cell r="F13" t="str">
            <v>Alto</v>
          </cell>
        </row>
        <row r="14">
          <cell r="F14" t="str">
            <v>Alto</v>
          </cell>
        </row>
        <row r="15">
          <cell r="F15" t="str">
            <v>Extremo</v>
          </cell>
        </row>
        <row r="16">
          <cell r="F16" t="str">
            <v>Extremo</v>
          </cell>
        </row>
        <row r="17">
          <cell r="F17" t="str">
            <v>Extremo</v>
          </cell>
        </row>
        <row r="18">
          <cell r="F18" t="str">
            <v>Alto</v>
          </cell>
        </row>
        <row r="19">
          <cell r="F19" t="str">
            <v>Extremo</v>
          </cell>
        </row>
        <row r="20">
          <cell r="F20" t="str">
            <v>Alto</v>
          </cell>
        </row>
        <row r="21">
          <cell r="F21" t="str">
            <v>Extremo</v>
          </cell>
        </row>
        <row r="22">
          <cell r="F22" t="str">
            <v>Extremo</v>
          </cell>
        </row>
        <row r="23">
          <cell r="F23" t="str">
            <v>Extremo</v>
          </cell>
        </row>
        <row r="24">
          <cell r="F24" t="str">
            <v>Extremo</v>
          </cell>
        </row>
        <row r="25">
          <cell r="F25" t="str">
            <v>Alto</v>
          </cell>
        </row>
        <row r="26">
          <cell r="F26" t="str">
            <v>Alto</v>
          </cell>
        </row>
        <row r="27">
          <cell r="F27" t="str">
            <v>Alto</v>
          </cell>
        </row>
        <row r="28">
          <cell r="F28" t="str">
            <v>Extremo</v>
          </cell>
        </row>
        <row r="29">
          <cell r="F29" t="str">
            <v>Alto</v>
          </cell>
        </row>
        <row r="30">
          <cell r="F30" t="str">
            <v>Alto</v>
          </cell>
        </row>
        <row r="31">
          <cell r="F31" t="str">
            <v>Extremo</v>
          </cell>
        </row>
        <row r="32">
          <cell r="F32" t="str">
            <v>Extremo</v>
          </cell>
        </row>
        <row r="33">
          <cell r="F33" t="str">
            <v>Extremo</v>
          </cell>
        </row>
        <row r="34">
          <cell r="F34" t="str">
            <v>Extremo</v>
          </cell>
        </row>
      </sheetData>
      <sheetData sheetId="6">
        <row r="25">
          <cell r="D25" t="str">
            <v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Asesora de planeación verificará el seguimiento realizado por el profesional de comunicaciones a través de lista de chequeo publicaciones en página WEB, dando su visto bueno para la presentar al comité CIGD.</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de Talento Humano una vez cerrado el periodo en el módulo de nómina del sistema de información realizara una revisión aleatoria del 5% de la nómina utilizando instrumento formato de pago como evidencia, alternando los empleados de forma mensual.</v>
          </cell>
          <cell r="E27" t="str">
            <v xml:space="preserve">Detectivo </v>
          </cell>
          <cell r="G27" t="str">
            <v xml:space="preserve">Manual </v>
          </cell>
          <cell r="I27">
            <v>0.3</v>
          </cell>
          <cell r="J27" t="str">
            <v xml:space="preserve">Documentado </v>
          </cell>
          <cell r="K27" t="str">
            <v xml:space="preserve">Continua </v>
          </cell>
          <cell r="L27" t="str">
            <v xml:space="preserve">Con Registro </v>
          </cell>
          <cell r="M27" t="str">
            <v>X</v>
          </cell>
          <cell r="N27" t="str">
            <v>-</v>
          </cell>
        </row>
        <row r="28">
          <cell r="D28" t="str">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28" t="str">
            <v xml:space="preserve">Detectivo </v>
          </cell>
          <cell r="G28" t="str">
            <v xml:space="preserve">Manual </v>
          </cell>
          <cell r="I28">
            <v>0.3</v>
          </cell>
          <cell r="J28" t="str">
            <v xml:space="preserve">Documentado </v>
          </cell>
          <cell r="K28" t="str">
            <v xml:space="preserve">Continua </v>
          </cell>
          <cell r="L28" t="str">
            <v xml:space="preserve">Con Registro </v>
          </cell>
          <cell r="M28" t="str">
            <v>X</v>
          </cell>
          <cell r="N28" t="str">
            <v>-</v>
          </cell>
        </row>
        <row r="29">
          <cell r="D29" t="str">
            <v>El  jefe del servicio de  urgencias (trauma y observación) en cada  entrega de turno  aplicara la lista de chequeo con nombre verificación diaria de medicamentos e insumos carro de paro Código: SDP-F-118 versión 01.</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jefe del servicio de urgencias (trauma y observación) realizará auditoria semanalmente al carro de paro, implementando el formato apertura de carro de paro y/o emergencia para limpieza y verificación de medicamentos e insumos código: SDP-F-076 Versión 1.</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ell>
          <cell r="E31" t="str">
            <v xml:space="preserve">Detectivo </v>
          </cell>
          <cell r="G31" t="str">
            <v xml:space="preserve">Manual </v>
          </cell>
          <cell r="I31">
            <v>0.3</v>
          </cell>
          <cell r="J31" t="str">
            <v xml:space="preserve">Documentado </v>
          </cell>
          <cell r="K31" t="str">
            <v xml:space="preserve">Continua </v>
          </cell>
          <cell r="L31" t="str">
            <v xml:space="preserve">Con Registro </v>
          </cell>
          <cell r="M31" t="str">
            <v>X</v>
          </cell>
          <cell r="N31" t="str">
            <v>-</v>
          </cell>
        </row>
        <row r="32">
          <cell r="D32" t="str">
            <v>El  profesional de enfermería en cada  entrega de turno  aplicara la lista de chequeo con nombre verificación diaria de medicamentos e insumos carro de paro Código: SDP-F-118 versión 01.</v>
          </cell>
          <cell r="E32" t="str">
            <v>Preventivo</v>
          </cell>
          <cell r="G32" t="str">
            <v xml:space="preserve">Manual </v>
          </cell>
          <cell r="I32">
            <v>0.4</v>
          </cell>
          <cell r="J32" t="str">
            <v xml:space="preserve">Documentado </v>
          </cell>
          <cell r="K32" t="str">
            <v xml:space="preserve">Continua </v>
          </cell>
          <cell r="L32" t="str">
            <v xml:space="preserve">Con Registro </v>
          </cell>
          <cell r="M32" t="str">
            <v>X</v>
          </cell>
          <cell r="N32" t="str">
            <v>-</v>
          </cell>
        </row>
        <row r="33">
          <cell r="D33" t="str">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ell>
          <cell r="E33" t="str">
            <v xml:space="preserve">Detectivo </v>
          </cell>
          <cell r="G33" t="str">
            <v xml:space="preserve">Manual </v>
          </cell>
          <cell r="I33">
            <v>0.3</v>
          </cell>
          <cell r="J33" t="str">
            <v xml:space="preserve">Documentado </v>
          </cell>
          <cell r="K33" t="str">
            <v xml:space="preserve">Continua </v>
          </cell>
          <cell r="L33" t="str">
            <v xml:space="preserve">Con Registro </v>
          </cell>
          <cell r="M33" t="str">
            <v>X</v>
          </cell>
          <cell r="N33" t="str">
            <v>-</v>
          </cell>
        </row>
        <row r="34">
          <cell r="D34" t="str">
            <v>El Líder de enfermería del servicio de internación realizara una auditoria quincenal a los carros de paro mediante lista de cheque carro de paro.</v>
          </cell>
          <cell r="E34" t="str">
            <v xml:space="preserve">Detectivo </v>
          </cell>
          <cell r="G34" t="str">
            <v xml:space="preserve">Manual </v>
          </cell>
          <cell r="I34">
            <v>0.4</v>
          </cell>
          <cell r="J34" t="str">
            <v xml:space="preserve">Documentado </v>
          </cell>
          <cell r="K34" t="str">
            <v xml:space="preserve">Continua </v>
          </cell>
          <cell r="L34" t="str">
            <v xml:space="preserve">Con Registro </v>
          </cell>
          <cell r="M34" t="str">
            <v>X</v>
          </cell>
          <cell r="N34" t="str">
            <v>-</v>
          </cell>
        </row>
        <row r="35">
          <cell r="D35" t="str">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v>
          </cell>
          <cell r="E35" t="str">
            <v xml:space="preserve">Detectivo </v>
          </cell>
          <cell r="G35" t="str">
            <v xml:space="preserve">Manual </v>
          </cell>
          <cell r="I35">
            <v>0.3</v>
          </cell>
          <cell r="J35" t="str">
            <v xml:space="preserve">Documentado </v>
          </cell>
          <cell r="K35" t="str">
            <v xml:space="preserve">Continua </v>
          </cell>
          <cell r="L35" t="str">
            <v xml:space="preserve">Con Registro </v>
          </cell>
          <cell r="M35" t="str">
            <v>X</v>
          </cell>
          <cell r="N35" t="str">
            <v>-</v>
          </cell>
        </row>
        <row r="36">
          <cell r="D36" t="str">
            <v>El Coordinador  del Laboratorio clínico  realiza la comparación mensual del software de PANACEA &amp; ANNAR  de los exámenes procesados contra los facturados con el fin  de controlar que todos los servicios procesados hayan sido debidamente facturados los cuales se presenten a través del indicador ( Exámenes procesados sin facturar mensualmente / total de exámenes procesados mensualmente)</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oficial de protección radiológica realiza la revisión mensual de exámenes radiológicos tomados y  las ordenes generadas, las cuales se registran en el formato de control diario y los compara con los examen facturados registrados en el software de PANACEA por parte de facturación, generando la medición del indicador ( Estudios realizados sin facturar mensualmente / total de estudios realizados mensualmente.</v>
          </cell>
          <cell r="E37" t="str">
            <v xml:space="preserve">Detectivo </v>
          </cell>
          <cell r="G37" t="str">
            <v xml:space="preserve">Manual </v>
          </cell>
          <cell r="I37">
            <v>0.3</v>
          </cell>
          <cell r="J37" t="str">
            <v xml:space="preserve">Documentado </v>
          </cell>
          <cell r="K37" t="str">
            <v xml:space="preserve">Continua </v>
          </cell>
          <cell r="L37" t="str">
            <v xml:space="preserve">Con Registro </v>
          </cell>
          <cell r="M37" t="str">
            <v>X</v>
          </cell>
          <cell r="N37" t="str">
            <v>-</v>
          </cell>
        </row>
        <row r="38">
          <cell r="D38" t="str">
            <v>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v>
          </cell>
          <cell r="E38" t="str">
            <v xml:space="preserve">Detectivo </v>
          </cell>
          <cell r="G38" t="str">
            <v xml:space="preserve">Manual </v>
          </cell>
          <cell r="I38">
            <v>0.3</v>
          </cell>
          <cell r="J38" t="str">
            <v xml:space="preserve">Documentado </v>
          </cell>
          <cell r="K38" t="str">
            <v xml:space="preserve">Continua </v>
          </cell>
          <cell r="L38" t="str">
            <v xml:space="preserve">Con Registro </v>
          </cell>
          <cell r="M38" t="str">
            <v>X</v>
          </cell>
          <cell r="N38" t="str">
            <v>-</v>
          </cell>
        </row>
        <row r="39">
          <cell r="D39" t="str">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v>
          </cell>
          <cell r="E39" t="str">
            <v>Preventivo</v>
          </cell>
          <cell r="G39" t="str">
            <v xml:space="preserve">Manual </v>
          </cell>
          <cell r="I39">
            <v>0.4</v>
          </cell>
          <cell r="J39" t="str">
            <v xml:space="preserve">Documentado </v>
          </cell>
          <cell r="K39" t="str">
            <v xml:space="preserve">Continua </v>
          </cell>
          <cell r="L39" t="str">
            <v xml:space="preserve">Con Registro </v>
          </cell>
          <cell r="M39" t="str">
            <v>X</v>
          </cell>
          <cell r="N39" t="str">
            <v>-</v>
          </cell>
        </row>
        <row r="40">
          <cell r="D40" t="str">
            <v>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v>
          </cell>
          <cell r="E40" t="str">
            <v xml:space="preserve">Detectivo </v>
          </cell>
          <cell r="G40" t="str">
            <v xml:space="preserve">Manual </v>
          </cell>
          <cell r="I40">
            <v>0.3</v>
          </cell>
          <cell r="J40" t="str">
            <v xml:space="preserve">Documentado </v>
          </cell>
          <cell r="K40" t="str">
            <v xml:space="preserve">Aleatoria </v>
          </cell>
          <cell r="L40" t="str">
            <v xml:space="preserve">Con Registro </v>
          </cell>
          <cell r="M40" t="str">
            <v>X</v>
          </cell>
          <cell r="N40" t="str">
            <v>-</v>
          </cell>
        </row>
        <row r="41">
          <cell r="D41" t="str">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v>
          </cell>
          <cell r="E41" t="str">
            <v xml:space="preserve">Detectivo </v>
          </cell>
          <cell r="G41" t="str">
            <v xml:space="preserve">Manual </v>
          </cell>
          <cell r="I41">
            <v>0.3</v>
          </cell>
          <cell r="J41" t="str">
            <v xml:space="preserve">Documentado </v>
          </cell>
          <cell r="K41" t="str">
            <v xml:space="preserve">Continua </v>
          </cell>
          <cell r="L41" t="str">
            <v xml:space="preserve">Con Registro </v>
          </cell>
          <cell r="M41" t="str">
            <v>X</v>
          </cell>
          <cell r="N41" t="str">
            <v>-</v>
          </cell>
        </row>
        <row r="42">
          <cell r="D42" t="str">
            <v>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ell>
          <cell r="E42" t="str">
            <v xml:space="preserve">Detectivo </v>
          </cell>
          <cell r="G42" t="str">
            <v xml:space="preserve">Manual </v>
          </cell>
          <cell r="I42">
            <v>0.3</v>
          </cell>
          <cell r="J42" t="str">
            <v xml:space="preserve">Documentado </v>
          </cell>
          <cell r="K42" t="str">
            <v xml:space="preserve">Continua </v>
          </cell>
          <cell r="L42" t="str">
            <v xml:space="preserve">Con Registro </v>
          </cell>
          <cell r="M42" t="str">
            <v>X</v>
          </cell>
          <cell r="N42" t="str">
            <v>-</v>
          </cell>
        </row>
        <row r="43">
          <cell r="D43" t="str">
            <v>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v>
          </cell>
          <cell r="E43" t="str">
            <v xml:space="preserve">Detectivo </v>
          </cell>
          <cell r="G43" t="str">
            <v xml:space="preserve">Manual </v>
          </cell>
          <cell r="I43">
            <v>0.3</v>
          </cell>
          <cell r="J43" t="str">
            <v xml:space="preserve">Documentado </v>
          </cell>
          <cell r="K43" t="str">
            <v xml:space="preserve">Aleatoria </v>
          </cell>
          <cell r="L43" t="str">
            <v xml:space="preserve">Con Registro </v>
          </cell>
          <cell r="M43" t="str">
            <v>X</v>
          </cell>
          <cell r="N43" t="str">
            <v>-</v>
          </cell>
        </row>
        <row r="44">
          <cell r="D44" t="str">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ell>
          <cell r="E44" t="str">
            <v>Preventivo</v>
          </cell>
          <cell r="G44" t="str">
            <v xml:space="preserve">Manual </v>
          </cell>
          <cell r="I44">
            <v>0.4</v>
          </cell>
          <cell r="J44" t="str">
            <v xml:space="preserve">Documentado </v>
          </cell>
          <cell r="K44" t="str">
            <v xml:space="preserve">Continua </v>
          </cell>
          <cell r="L44" t="str">
            <v xml:space="preserve">Con Registro </v>
          </cell>
          <cell r="M44" t="str">
            <v>X</v>
          </cell>
          <cell r="N44" t="str">
            <v>-</v>
          </cell>
        </row>
        <row r="45">
          <cell r="D45" t="str">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ell>
          <cell r="E45" t="str">
            <v>Preventivo</v>
          </cell>
          <cell r="G45" t="str">
            <v>Automático</v>
          </cell>
          <cell r="I45">
            <v>0.5</v>
          </cell>
          <cell r="J45" t="str">
            <v xml:space="preserve">Documentado </v>
          </cell>
          <cell r="K45" t="str">
            <v xml:space="preserve">Continua </v>
          </cell>
          <cell r="L45" t="str">
            <v xml:space="preserve">Con Registro </v>
          </cell>
          <cell r="M45" t="str">
            <v>X</v>
          </cell>
          <cell r="N45" t="str">
            <v>-</v>
          </cell>
        </row>
        <row r="46">
          <cell r="D46" t="str">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ell>
          <cell r="E46" t="str">
            <v>Preventivo</v>
          </cell>
          <cell r="G46" t="str">
            <v xml:space="preserve">Manual </v>
          </cell>
          <cell r="I46">
            <v>0.4</v>
          </cell>
          <cell r="J46" t="str">
            <v xml:space="preserve">Documentado </v>
          </cell>
          <cell r="K46" t="str">
            <v xml:space="preserve">Continua </v>
          </cell>
          <cell r="L46" t="str">
            <v xml:space="preserve">Con Registro </v>
          </cell>
          <cell r="M46" t="str">
            <v>X</v>
          </cell>
          <cell r="N46" t="str">
            <v>-</v>
          </cell>
        </row>
        <row r="47">
          <cell r="D47" t="str">
            <v>El Tesorero genera informe de saldos de Bancos tres días a la semana, el cual es entregado al Gerente por correo electrónico para comprobación de ingresos y pagos realizados el día anterior desde la Tesorería.
Entregable: informe con saldos de Bancos entregado al Gerente</v>
          </cell>
          <cell r="E47" t="str">
            <v>Preventivo</v>
          </cell>
          <cell r="G47" t="str">
            <v xml:space="preserve">Manual </v>
          </cell>
          <cell r="I47">
            <v>0.4</v>
          </cell>
          <cell r="J47" t="str">
            <v xml:space="preserve">Documentado </v>
          </cell>
          <cell r="K47" t="str">
            <v xml:space="preserve">Continua </v>
          </cell>
          <cell r="L47" t="str">
            <v xml:space="preserve">Con Registro </v>
          </cell>
          <cell r="M47" t="str">
            <v>X</v>
          </cell>
          <cell r="N47" t="str">
            <v>-</v>
          </cell>
        </row>
        <row r="48">
          <cell r="D48" t="str">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ell>
          <cell r="E48" t="str">
            <v xml:space="preserve">Detectivo </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El apoyo de tesorería realiza la revisión como mínimo dos veces por semana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Entregable: Relación de recibos de cajas en donde coinciden los valores de cierre de caja y consignaciones del efectivo recaudado o sobrante en caso de existir.</v>
          </cell>
          <cell r="E49" t="str">
            <v>Preventivo</v>
          </cell>
          <cell r="G49" t="str">
            <v xml:space="preserve">Manual </v>
          </cell>
          <cell r="I49">
            <v>0.4</v>
          </cell>
          <cell r="J49" t="str">
            <v xml:space="preserve">Documentado </v>
          </cell>
          <cell r="K49" t="str">
            <v xml:space="preserve">Continua </v>
          </cell>
          <cell r="L49" t="str">
            <v xml:space="preserve">Con Registro </v>
          </cell>
          <cell r="M49" t="str">
            <v>X</v>
          </cell>
          <cell r="N49" t="str">
            <v>-</v>
          </cell>
        </row>
        <row r="50">
          <cell r="D50" t="str">
            <v>El coordinador de facturación verificara la implementación del formato aprobación de descuentos a particulares de manera mensual.
Entregable: formato aprobación de descuentos de manera mensual
Fecha de implementación: junio 2024</v>
          </cell>
          <cell r="E50" t="str">
            <v>Preventivo</v>
          </cell>
          <cell r="G50" t="str">
            <v xml:space="preserve">Manual </v>
          </cell>
          <cell r="I50">
            <v>0.3</v>
          </cell>
          <cell r="J50" t="str">
            <v xml:space="preserve">Documentado </v>
          </cell>
          <cell r="K50" t="str">
            <v xml:space="preserve">Continua </v>
          </cell>
          <cell r="L50" t="str">
            <v xml:space="preserve">Con Registro </v>
          </cell>
          <cell r="M50" t="str">
            <v>X</v>
          </cell>
          <cell r="N50" t="str">
            <v>-</v>
          </cell>
        </row>
        <row r="51">
          <cell r="D51" t="str">
            <v>La coordinadora de facturación realiza cruce de formato aprobación de descuentos a particulares Vs saldos de las facturas de las ventas a particulares utilizando la herramienta de informe mensual de facturación del sistema PANACEA de forma mensual, una vez obteniendo el resultado del cruce se realiza mesa de trabajo con cartera con el objetivo de ajustar los respectivos descuentos con nota crédito.
Entregable: Acta mensual de descuento a particulares entre facturación y cartera donde se evidencie el ajuste realizado.
Fecha de implementación: junio 2024</v>
          </cell>
          <cell r="E51" t="str">
            <v xml:space="preserve">Detectivo </v>
          </cell>
          <cell r="G51" t="str">
            <v xml:space="preserve">Manual </v>
          </cell>
          <cell r="I51">
            <v>0.3</v>
          </cell>
          <cell r="J51" t="str">
            <v xml:space="preserve">Documentado </v>
          </cell>
          <cell r="K51" t="str">
            <v xml:space="preserve">Continua </v>
          </cell>
          <cell r="L51" t="str">
            <v xml:space="preserve">Con Registro </v>
          </cell>
          <cell r="M51" t="str">
            <v>X</v>
          </cell>
          <cell r="N51" t="str">
            <v>-</v>
          </cell>
        </row>
        <row r="52">
          <cell r="D52" t="str">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ell>
          <cell r="E52" t="str">
            <v xml:space="preserve">Detectivo </v>
          </cell>
          <cell r="G52" t="str">
            <v xml:space="preserve">Manual </v>
          </cell>
          <cell r="I52">
            <v>0.3</v>
          </cell>
          <cell r="J52" t="str">
            <v xml:space="preserve">Documentado </v>
          </cell>
          <cell r="K52" t="str">
            <v xml:space="preserve">Continua </v>
          </cell>
          <cell r="L52" t="str">
            <v xml:space="preserve">Con Registro </v>
          </cell>
          <cell r="M52" t="str">
            <v>X</v>
          </cell>
          <cell r="N52" t="str">
            <v>-</v>
          </cell>
        </row>
        <row r="53">
          <cell r="D53" t="str">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ell>
          <cell r="E53" t="str">
            <v xml:space="preserve">Detectivo </v>
          </cell>
          <cell r="G53" t="str">
            <v xml:space="preserve">Manual </v>
          </cell>
          <cell r="I53">
            <v>0.3</v>
          </cell>
          <cell r="J53" t="str">
            <v xml:space="preserve">Documentado </v>
          </cell>
          <cell r="K53" t="str">
            <v xml:space="preserve">Continua </v>
          </cell>
          <cell r="L53" t="str">
            <v xml:space="preserve">Con Registro </v>
          </cell>
          <cell r="M53" t="str">
            <v>X</v>
          </cell>
          <cell r="N53" t="str">
            <v>-</v>
          </cell>
        </row>
        <row r="54">
          <cell r="D54" t="str">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54" t="str">
            <v>Preventivo</v>
          </cell>
          <cell r="G54" t="str">
            <v xml:space="preserve">Manual </v>
          </cell>
          <cell r="I54">
            <v>0.4</v>
          </cell>
          <cell r="J54" t="str">
            <v xml:space="preserve">Documentado </v>
          </cell>
          <cell r="K54" t="str">
            <v xml:space="preserve">Aleatoria </v>
          </cell>
          <cell r="L54" t="str">
            <v xml:space="preserve">Con Registro </v>
          </cell>
          <cell r="M54" t="str">
            <v>X</v>
          </cell>
          <cell r="N54" t="str">
            <v>-</v>
          </cell>
        </row>
        <row r="55">
          <cell r="D55" t="str">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ell>
          <cell r="E55" t="str">
            <v xml:space="preserve">Detectivo </v>
          </cell>
          <cell r="G55" t="str">
            <v xml:space="preserve">Manual </v>
          </cell>
          <cell r="I55">
            <v>0.3</v>
          </cell>
          <cell r="J55" t="str">
            <v xml:space="preserve">Documentado </v>
          </cell>
          <cell r="K55" t="str">
            <v xml:space="preserve">Aleatoria </v>
          </cell>
          <cell r="L55" t="str">
            <v xml:space="preserve">Con Registro </v>
          </cell>
          <cell r="M55" t="str">
            <v>X</v>
          </cell>
          <cell r="N55" t="str">
            <v>-</v>
          </cell>
        </row>
        <row r="56">
          <cell r="D56" t="str">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ell>
          <cell r="E56" t="str">
            <v xml:space="preserve">Detectivo </v>
          </cell>
          <cell r="G56" t="str">
            <v xml:space="preserve">Manual </v>
          </cell>
          <cell r="I56">
            <v>0.3</v>
          </cell>
          <cell r="J56" t="str">
            <v xml:space="preserve">Documentado </v>
          </cell>
          <cell r="K56" t="str">
            <v xml:space="preserve">Continua </v>
          </cell>
          <cell r="L56" t="str">
            <v xml:space="preserve">Con Registro </v>
          </cell>
          <cell r="M56" t="str">
            <v>X</v>
          </cell>
          <cell r="N56" t="str">
            <v>-</v>
          </cell>
        </row>
        <row r="57">
          <cell r="D57" t="str">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ell>
          <cell r="E57" t="str">
            <v xml:space="preserve">Detectivo </v>
          </cell>
          <cell r="G57" t="str">
            <v xml:space="preserve">Manual </v>
          </cell>
          <cell r="I57">
            <v>0.3</v>
          </cell>
          <cell r="J57" t="str">
            <v xml:space="preserve">Documentado </v>
          </cell>
          <cell r="K57" t="str">
            <v xml:space="preserve">Continua </v>
          </cell>
          <cell r="L57" t="str">
            <v xml:space="preserve">Con Registro </v>
          </cell>
          <cell r="M57" t="str">
            <v>X</v>
          </cell>
          <cell r="N57" t="str">
            <v>-</v>
          </cell>
        </row>
        <row r="58">
          <cell r="D58" t="str">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ell>
          <cell r="E58" t="str">
            <v xml:space="preserve">Detectivo </v>
          </cell>
          <cell r="G58" t="str">
            <v xml:space="preserve">Manual </v>
          </cell>
          <cell r="I58">
            <v>0.3</v>
          </cell>
          <cell r="J58" t="str">
            <v xml:space="preserve">Documentado </v>
          </cell>
          <cell r="K58" t="str">
            <v xml:space="preserve">Aleatoria </v>
          </cell>
          <cell r="L58" t="str">
            <v xml:space="preserve">Con Registro </v>
          </cell>
          <cell r="M58" t="str">
            <v>X</v>
          </cell>
          <cell r="N58" t="str">
            <v>-</v>
          </cell>
        </row>
        <row r="59">
          <cell r="D59" t="str">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ell>
          <cell r="E59" t="str">
            <v xml:space="preserve">Detectivo </v>
          </cell>
          <cell r="G59" t="str">
            <v xml:space="preserve">Manual </v>
          </cell>
          <cell r="I59">
            <v>0.3</v>
          </cell>
          <cell r="J59" t="str">
            <v xml:space="preserve">Documentado </v>
          </cell>
          <cell r="K59" t="str">
            <v xml:space="preserve">Continua </v>
          </cell>
          <cell r="L59" t="str">
            <v xml:space="preserve">Con Registro </v>
          </cell>
          <cell r="M59" t="str">
            <v>X</v>
          </cell>
          <cell r="N59" t="str">
            <v>-</v>
          </cell>
        </row>
        <row r="60">
          <cell r="D60" t="str">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ell>
          <cell r="E60" t="str">
            <v>Preventivo</v>
          </cell>
          <cell r="G60" t="str">
            <v xml:space="preserve">Manual </v>
          </cell>
          <cell r="I60">
            <v>0.4</v>
          </cell>
          <cell r="J60" t="str">
            <v xml:space="preserve">Documentado </v>
          </cell>
          <cell r="K60" t="str">
            <v xml:space="preserve">Continua </v>
          </cell>
          <cell r="L60" t="str">
            <v xml:space="preserve">Con Registro </v>
          </cell>
          <cell r="M60" t="str">
            <v>X</v>
          </cell>
          <cell r="N60" t="str">
            <v>-</v>
          </cell>
        </row>
        <row r="61">
          <cell r="D61" t="str">
            <v>El  jefe del servicio de  cirugía  en cada  entrega de turno  aplicara la lista de chequeo con nombre verificación diaria de medicamentos e insumos carro de paro Código: SDP-F-118 versión 01.</v>
          </cell>
          <cell r="E61" t="str">
            <v>Preventivo</v>
          </cell>
          <cell r="G61" t="str">
            <v xml:space="preserve">Manual </v>
          </cell>
          <cell r="I61">
            <v>0.4</v>
          </cell>
          <cell r="J61" t="str">
            <v xml:space="preserve">Documentado </v>
          </cell>
          <cell r="K61" t="str">
            <v xml:space="preserve">Continua </v>
          </cell>
          <cell r="L61" t="str">
            <v xml:space="preserve">Con Registro </v>
          </cell>
          <cell r="M61" t="str">
            <v>X</v>
          </cell>
          <cell r="N61" t="str">
            <v>-</v>
          </cell>
        </row>
        <row r="62">
          <cell r="D62" t="str">
            <v>El jefe del servicio de cirugía  realizará auditoria semanalmente al carro de paro, implementando el formato apertura de carro de paro y/o emergencia para limpieza y verificación de medicamentos e insumos dodigo:SDP-F-076 Versión 1.</v>
          </cell>
          <cell r="E62" t="str">
            <v xml:space="preserve">Detectivo </v>
          </cell>
          <cell r="G62" t="str">
            <v xml:space="preserve">Manual </v>
          </cell>
          <cell r="I62">
            <v>0.3</v>
          </cell>
          <cell r="J62" t="str">
            <v xml:space="preserve">Documentado </v>
          </cell>
          <cell r="K62" t="str">
            <v xml:space="preserve">Continua </v>
          </cell>
          <cell r="L62" t="str">
            <v xml:space="preserve">Con Registro </v>
          </cell>
          <cell r="M62" t="str">
            <v>X</v>
          </cell>
          <cell r="N62" t="str">
            <v>-</v>
          </cell>
        </row>
        <row r="63">
          <cell r="D63" t="str">
            <v>El  Líder del servicio de cirugía  realizara una auditoria mensual a los carros de paro mediante lista de chequeo carro de paro Código: SDP-F-118 versión 01.</v>
          </cell>
          <cell r="E63" t="str">
            <v xml:space="preserve">Detectivo </v>
          </cell>
          <cell r="G63" t="str">
            <v xml:space="preserve">Manual </v>
          </cell>
          <cell r="I63">
            <v>0.3</v>
          </cell>
          <cell r="J63" t="str">
            <v xml:space="preserve">Documentado </v>
          </cell>
          <cell r="K63" t="str">
            <v xml:space="preserve">Continua </v>
          </cell>
          <cell r="L63" t="str">
            <v xml:space="preserve">Con Registro </v>
          </cell>
          <cell r="M63" t="str">
            <v>X</v>
          </cell>
          <cell r="N63" t="str">
            <v>-</v>
          </cell>
        </row>
      </sheetData>
      <sheetData sheetId="7">
        <row r="17">
          <cell r="E17">
            <v>0.48</v>
          </cell>
          <cell r="G17">
            <v>0.33599999999999997</v>
          </cell>
          <cell r="H17">
            <v>0.33599999999999997</v>
          </cell>
          <cell r="I17" t="str">
            <v>Baja</v>
          </cell>
          <cell r="J17" t="str">
            <v>Mayor</v>
          </cell>
          <cell r="K17">
            <v>0.8</v>
          </cell>
          <cell r="L17" t="str">
            <v>Alto</v>
          </cell>
          <cell r="M17" t="str">
            <v xml:space="preserve">REDUCIR </v>
          </cell>
        </row>
        <row r="18">
          <cell r="E18">
            <v>0.28000000000000003</v>
          </cell>
          <cell r="G18">
            <v>0.19600000000000001</v>
          </cell>
          <cell r="H18">
            <v>0.19600000000000001</v>
          </cell>
          <cell r="I18" t="str">
            <v xml:space="preserve">Muy baja </v>
          </cell>
          <cell r="J18" t="str">
            <v>Mayor</v>
          </cell>
          <cell r="K18">
            <v>0.8</v>
          </cell>
          <cell r="L18" t="str">
            <v>Alto</v>
          </cell>
          <cell r="M18" t="str">
            <v xml:space="preserve">REDUCIR </v>
          </cell>
        </row>
        <row r="19">
          <cell r="E19">
            <v>0.6</v>
          </cell>
          <cell r="G19">
            <v>0.42</v>
          </cell>
          <cell r="H19">
            <v>0.42</v>
          </cell>
          <cell r="I19" t="str">
            <v>Baja</v>
          </cell>
          <cell r="J19" t="str">
            <v xml:space="preserve">Catastrófico </v>
          </cell>
          <cell r="K19">
            <v>1</v>
          </cell>
          <cell r="L19" t="str">
            <v>Extremo</v>
          </cell>
          <cell r="M19" t="str">
            <v xml:space="preserve">REDUCIR </v>
          </cell>
        </row>
        <row r="20">
          <cell r="E20">
            <v>0.6</v>
          </cell>
          <cell r="G20">
            <v>0.36</v>
          </cell>
          <cell r="H20">
            <v>0.36</v>
          </cell>
          <cell r="I20" t="str">
            <v>Baja</v>
          </cell>
          <cell r="J20" t="str">
            <v xml:space="preserve">Catastrófico </v>
          </cell>
          <cell r="K20">
            <v>1</v>
          </cell>
          <cell r="L20" t="str">
            <v>Extremo</v>
          </cell>
          <cell r="M20" t="str">
            <v xml:space="preserve">REDUCIR </v>
          </cell>
        </row>
        <row r="21">
          <cell r="G21">
            <v>0.7</v>
          </cell>
          <cell r="H21">
            <v>0.7</v>
          </cell>
          <cell r="I21" t="str">
            <v>Moderado</v>
          </cell>
          <cell r="J21" t="str">
            <v xml:space="preserve">Catastrófico </v>
          </cell>
          <cell r="K21">
            <v>1</v>
          </cell>
          <cell r="L21" t="str">
            <v>Extremo</v>
          </cell>
          <cell r="M21" t="str">
            <v xml:space="preserve">REDUCIR </v>
          </cell>
        </row>
        <row r="22">
          <cell r="E22">
            <v>0.7</v>
          </cell>
          <cell r="G22">
            <v>0.49</v>
          </cell>
          <cell r="H22">
            <v>0.49</v>
          </cell>
          <cell r="I22" t="str">
            <v>Baja</v>
          </cell>
          <cell r="J22" t="str">
            <v>Mayor</v>
          </cell>
          <cell r="K22">
            <v>0.8</v>
          </cell>
          <cell r="L22" t="str">
            <v>Alto</v>
          </cell>
          <cell r="M22" t="str">
            <v xml:space="preserve">REDUCIR </v>
          </cell>
        </row>
        <row r="23">
          <cell r="G23">
            <v>0.7</v>
          </cell>
          <cell r="H23">
            <v>0.7</v>
          </cell>
          <cell r="I23" t="str">
            <v>Moderado</v>
          </cell>
          <cell r="J23" t="str">
            <v xml:space="preserve">Catastrófico </v>
          </cell>
          <cell r="K23">
            <v>1</v>
          </cell>
          <cell r="L23" t="str">
            <v>Alto</v>
          </cell>
          <cell r="M23" t="str">
            <v xml:space="preserve">REDUCIR </v>
          </cell>
        </row>
        <row r="24">
          <cell r="E24">
            <v>0.6</v>
          </cell>
          <cell r="G24">
            <v>0.42</v>
          </cell>
          <cell r="H24">
            <v>0.42</v>
          </cell>
          <cell r="I24" t="str">
            <v>Baja</v>
          </cell>
          <cell r="J24" t="str">
            <v>Mayor</v>
          </cell>
          <cell r="K24">
            <v>0.8</v>
          </cell>
          <cell r="L24" t="str">
            <v>Alto</v>
          </cell>
          <cell r="M24" t="str">
            <v xml:space="preserve">REDUCIR </v>
          </cell>
        </row>
        <row r="25">
          <cell r="E25">
            <v>0.56000000000000005</v>
          </cell>
          <cell r="H25">
            <v>0.56000000000000005</v>
          </cell>
          <cell r="I25" t="str">
            <v xml:space="preserve">Muy baja </v>
          </cell>
          <cell r="J25" t="str">
            <v xml:space="preserve">Catastrófico </v>
          </cell>
          <cell r="K25">
            <v>1</v>
          </cell>
          <cell r="L25" t="str">
            <v>Extremo</v>
          </cell>
          <cell r="M25" t="str">
            <v xml:space="preserve">REDUCIR </v>
          </cell>
        </row>
        <row r="26">
          <cell r="E26">
            <v>0.7</v>
          </cell>
          <cell r="G26">
            <v>0.49</v>
          </cell>
          <cell r="H26">
            <v>0.49</v>
          </cell>
          <cell r="I26" t="str">
            <v>Baja</v>
          </cell>
          <cell r="J26" t="str">
            <v xml:space="preserve">Catastrófico </v>
          </cell>
          <cell r="K26">
            <v>1</v>
          </cell>
          <cell r="L26" t="str">
            <v>Extremo</v>
          </cell>
          <cell r="M26" t="str">
            <v xml:space="preserve">REDUCIR </v>
          </cell>
        </row>
        <row r="27">
          <cell r="E27">
            <v>0.6</v>
          </cell>
          <cell r="H27">
            <v>0.6</v>
          </cell>
          <cell r="I27" t="str">
            <v>Moderado</v>
          </cell>
          <cell r="J27" t="str">
            <v>Mayor</v>
          </cell>
          <cell r="K27">
            <v>0.8</v>
          </cell>
          <cell r="L27" t="str">
            <v>Extremo</v>
          </cell>
          <cell r="M27" t="str">
            <v xml:space="preserve">REDUCIR </v>
          </cell>
        </row>
        <row r="28">
          <cell r="E28">
            <v>0.5</v>
          </cell>
          <cell r="G28">
            <v>0.3</v>
          </cell>
          <cell r="H28">
            <v>0.3</v>
          </cell>
          <cell r="I28" t="str">
            <v xml:space="preserve">Muy baja </v>
          </cell>
          <cell r="J28" t="str">
            <v xml:space="preserve">Catastrófico </v>
          </cell>
          <cell r="K28">
            <v>1</v>
          </cell>
          <cell r="L28" t="str">
            <v>Extremo</v>
          </cell>
          <cell r="M28" t="str">
            <v xml:space="preserve">REDUCIR </v>
          </cell>
        </row>
        <row r="29">
          <cell r="E29">
            <v>0.48</v>
          </cell>
          <cell r="G29">
            <v>0.33599999999999997</v>
          </cell>
          <cell r="H29">
            <v>0.33599999999999997</v>
          </cell>
          <cell r="I29" t="str">
            <v>Baja</v>
          </cell>
          <cell r="J29" t="str">
            <v>Mayor</v>
          </cell>
          <cell r="K29">
            <v>0.8</v>
          </cell>
          <cell r="L29" t="str">
            <v>Alto</v>
          </cell>
          <cell r="M29" t="str">
            <v xml:space="preserve">REDUCIR </v>
          </cell>
        </row>
        <row r="30">
          <cell r="E30">
            <v>0.6</v>
          </cell>
          <cell r="H30">
            <v>0.6</v>
          </cell>
          <cell r="I30" t="str">
            <v>Moderado</v>
          </cell>
          <cell r="J30" t="str">
            <v>Mayor</v>
          </cell>
          <cell r="K30">
            <v>0.8</v>
          </cell>
          <cell r="L30" t="str">
            <v>Alto</v>
          </cell>
          <cell r="M30" t="str">
            <v xml:space="preserve">REDUCIR </v>
          </cell>
        </row>
        <row r="31">
          <cell r="E31">
            <v>0.56000000000000005</v>
          </cell>
          <cell r="G31">
            <v>0.39200000000000002</v>
          </cell>
          <cell r="H31">
            <v>0.39200000000000002</v>
          </cell>
          <cell r="I31" t="str">
            <v>Baja</v>
          </cell>
          <cell r="J31" t="str">
            <v>Mayor</v>
          </cell>
          <cell r="K31">
            <v>0.8</v>
          </cell>
          <cell r="L31" t="str">
            <v>Alto</v>
          </cell>
          <cell r="M31" t="str">
            <v xml:space="preserve">REDUCIR </v>
          </cell>
        </row>
        <row r="32">
          <cell r="E32">
            <v>0.56000000000000005</v>
          </cell>
          <cell r="H32">
            <v>0.56000000000000005</v>
          </cell>
          <cell r="I32" t="str">
            <v>Baja</v>
          </cell>
          <cell r="J32" t="str">
            <v xml:space="preserve">Catastrófico </v>
          </cell>
          <cell r="K32">
            <v>1</v>
          </cell>
          <cell r="L32" t="str">
            <v>Alto</v>
          </cell>
          <cell r="M32" t="str">
            <v xml:space="preserve">REDUCIR </v>
          </cell>
        </row>
        <row r="33">
          <cell r="E33">
            <v>0.42</v>
          </cell>
          <cell r="H33">
            <v>0.42</v>
          </cell>
          <cell r="I33" t="str">
            <v>Baja</v>
          </cell>
          <cell r="J33" t="str">
            <v>Mayor</v>
          </cell>
          <cell r="K33">
            <v>0.8</v>
          </cell>
          <cell r="L33" t="str">
            <v>Alto</v>
          </cell>
          <cell r="M33" t="str">
            <v xml:space="preserve">REDUCIR </v>
          </cell>
        </row>
        <row r="34">
          <cell r="E34">
            <v>0.24</v>
          </cell>
          <cell r="G34">
            <v>0.16799999999999998</v>
          </cell>
          <cell r="H34">
            <v>0.16799999999999998</v>
          </cell>
          <cell r="I34" t="str">
            <v xml:space="preserve">Muy baja </v>
          </cell>
          <cell r="J34" t="str">
            <v>Mayor</v>
          </cell>
          <cell r="K34">
            <v>0.8</v>
          </cell>
          <cell r="L34" t="str">
            <v>Alto</v>
          </cell>
          <cell r="M34" t="str">
            <v xml:space="preserve">REDUCIR </v>
          </cell>
        </row>
        <row r="35">
          <cell r="E35">
            <v>0.7</v>
          </cell>
          <cell r="G35">
            <v>0.49</v>
          </cell>
          <cell r="H35">
            <v>0.49</v>
          </cell>
          <cell r="I35" t="str">
            <v>Baja</v>
          </cell>
          <cell r="J35" t="str">
            <v xml:space="preserve">Catastrófico </v>
          </cell>
          <cell r="K35">
            <v>1</v>
          </cell>
          <cell r="L35" t="str">
            <v>Extremo</v>
          </cell>
          <cell r="M35" t="str">
            <v xml:space="preserve">REDUCIR </v>
          </cell>
        </row>
        <row r="36">
          <cell r="E36">
            <v>0.7</v>
          </cell>
          <cell r="G36">
            <v>0.49</v>
          </cell>
          <cell r="H36">
            <v>0.49</v>
          </cell>
          <cell r="I36" t="str">
            <v>Baja</v>
          </cell>
          <cell r="J36" t="str">
            <v xml:space="preserve">Catastrófico </v>
          </cell>
          <cell r="K36">
            <v>1</v>
          </cell>
          <cell r="L36" t="str">
            <v>Extremo</v>
          </cell>
          <cell r="M36" t="str">
            <v xml:space="preserve">REDUCIR </v>
          </cell>
        </row>
        <row r="37">
          <cell r="E37">
            <v>0.6</v>
          </cell>
          <cell r="H37">
            <v>0.6</v>
          </cell>
          <cell r="I37" t="str">
            <v>Moderado</v>
          </cell>
          <cell r="J37" t="str">
            <v xml:space="preserve">Catastrófico </v>
          </cell>
          <cell r="K37">
            <v>1</v>
          </cell>
          <cell r="L37" t="str">
            <v>Extremo</v>
          </cell>
          <cell r="M37" t="str">
            <v xml:space="preserve">REDUCIR </v>
          </cell>
        </row>
        <row r="38">
          <cell r="E38">
            <v>0.48</v>
          </cell>
          <cell r="G38">
            <v>0.33599999999999997</v>
          </cell>
          <cell r="H38">
            <v>0.33599999999999997</v>
          </cell>
          <cell r="I38" t="str">
            <v xml:space="preserve">Muy baja </v>
          </cell>
          <cell r="J38" t="str">
            <v xml:space="preserve">Catastrófico </v>
          </cell>
          <cell r="K38">
            <v>1</v>
          </cell>
          <cell r="L38" t="str">
            <v>Extremo</v>
          </cell>
          <cell r="M38" t="str">
            <v xml:space="preserve">REDUCIR </v>
          </cell>
        </row>
      </sheetData>
      <sheetData sheetId="8">
        <row r="3">
          <cell r="C3" t="str">
            <v>(Número de solicitudes publicadas / número de publicaciones recibidas)</v>
          </cell>
          <cell r="D3" t="str">
            <v xml:space="preserve">
Realizar publicaciones en página WEB en cumplimiento a lo establecido en la LEY DE TRANSPARENCIA 1742 de 2014 y Resolución 1519 de 2019.</v>
          </cell>
          <cell r="E3" t="str">
            <v>Coordinador  de comunicaciones</v>
          </cell>
          <cell r="F3" t="str">
            <v>Permanente</v>
          </cell>
          <cell r="G3">
            <v>45323</v>
          </cell>
          <cell r="H3" t="str">
            <v xml:space="preserve">                 20/12/2024</v>
          </cell>
        </row>
        <row r="4">
          <cell r="C4" t="str">
            <v>(N° de nóminas con alteraciones no justificadas del 5% revisadas de la muestra / N° total de nóminas liquidadas del 5% revisadas de la muestra) *100%</v>
          </cell>
          <cell r="D4" t="str">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4" t="str">
            <v>Profesional Universitario / Nomina</v>
          </cell>
          <cell r="F4" t="str">
            <v xml:space="preserve">Mensual </v>
          </cell>
          <cell r="G4">
            <v>45292</v>
          </cell>
          <cell r="H4">
            <v>45657</v>
          </cell>
        </row>
        <row r="5">
          <cell r="C5" t="str">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ell>
          <cell r="D5" t="str">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ell>
          <cell r="E5" t="str">
            <v>Líder del servicio de urgencias</v>
          </cell>
          <cell r="F5" t="str">
            <v>1.Diaria
2.semanal
3.Mensual</v>
          </cell>
          <cell r="G5">
            <v>45323</v>
          </cell>
          <cell r="H5">
            <v>45626</v>
          </cell>
        </row>
        <row r="6">
          <cell r="C6" t="str">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ell>
          <cell r="D6" t="str">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ell>
          <cell r="E6" t="str">
            <v xml:space="preserve"> Líder del servicio de internación
</v>
          </cell>
          <cell r="F6" t="str">
            <v>1.Diaria
2.Mensual
3.Quincenal</v>
          </cell>
          <cell r="G6" t="str">
            <v xml:space="preserve"> Enero 2024
</v>
          </cell>
          <cell r="H6" t="str">
            <v xml:space="preserve">Noviembre 2024
</v>
          </cell>
        </row>
        <row r="7">
          <cell r="C7" t="str">
            <v xml:space="preserve">Informe trimestral de resultados de Listas de chequeo
</v>
          </cell>
          <cell r="D7" t="str">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ell>
          <cell r="E7" t="str">
            <v>El Líder de sala de partos</v>
          </cell>
          <cell r="F7" t="str">
            <v>1. semanal</v>
          </cell>
          <cell r="G7" t="str">
            <v>1. Febrero 2024
2. Abril 2024
3.Enero 2024</v>
          </cell>
          <cell r="H7" t="str">
            <v xml:space="preserve">1. diciembre 2024
2. Diciembre 2024
3.Diciembre 2024
</v>
          </cell>
        </row>
        <row r="8">
          <cell r="C8" t="str">
            <v>(Número de exámenes sin facturar mensual/Total de exámenes realizados mensual)</v>
          </cell>
          <cell r="D8" t="str">
            <v>Cargue mensual al drive de Dirección técnica, el indicador  de exámenes de apoyo diagnóstico realizados sin facturar contra el total de exámenes de apoyo diagnóstico facturado,  incluyendo los soportes de la verificación de los controles establecidos, anexando informe cuatrimestral de los resultados y las acciones realizadas a las desviaciones identificadas.</v>
          </cell>
          <cell r="E8" t="str">
            <v>Coordinador del Laboratorio Clínico
Oficial de Protección Radiológica.</v>
          </cell>
          <cell r="F8" t="str">
            <v xml:space="preserve">Mensual </v>
          </cell>
          <cell r="G8">
            <v>45292</v>
          </cell>
          <cell r="H8">
            <v>45626</v>
          </cell>
        </row>
        <row r="9">
          <cell r="C9" t="str">
            <v>(Total de informe con desviaciones mensual /total de informes de existencia de bodega mensual)</v>
          </cell>
          <cell r="D9" t="str">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ell>
          <cell r="E9" t="str">
            <v>Coordinador laboratorio Clinico</v>
          </cell>
          <cell r="F9" t="str">
            <v>Mensual</v>
          </cell>
          <cell r="G9" t="str">
            <v xml:space="preserve">Febrero 2024
</v>
          </cell>
          <cell r="H9" t="str">
            <v xml:space="preserve">
Noviembre 2024</v>
          </cell>
        </row>
        <row r="10">
          <cell r="C10" t="str">
            <v xml:space="preserve">(No. Procesos adelantados y/o contratos celebrados en el mes / total de procesos y/o contratos reportados en el mes) 
(No de comités de compras realizados al mes /total de comités programados)   </v>
          </cell>
          <cell r="D10" t="str">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ell>
          <cell r="E10" t="str">
            <v>Jefe oficina juridica</v>
          </cell>
          <cell r="F10" t="str">
            <v>Mensual</v>
          </cell>
          <cell r="G10">
            <v>45292</v>
          </cell>
          <cell r="H10">
            <v>45646</v>
          </cell>
        </row>
        <row r="11">
          <cell r="C11" t="str">
            <v xml:space="preserve">(No. De capacitaciones y/o reinducciones realizadas / total de capacitaciones programadas)
(No. De informes presentados / Total de informes programados en la vigencia) </v>
          </cell>
          <cell r="D11" t="str">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ell>
          <cell r="E11" t="str">
            <v>Jefe oficina juridica</v>
          </cell>
          <cell r="F11" t="str">
            <v>De acuerdo a programación  (capacitaciones) 
Informe de demandas judiciales  (cuatrimestral)</v>
          </cell>
          <cell r="G11">
            <v>45292</v>
          </cell>
          <cell r="H11">
            <v>45646</v>
          </cell>
        </row>
        <row r="12">
          <cell r="C12" t="str">
            <v>(Número de activos reales en el inventario físico / número de activos asignados en base de datos)</v>
          </cell>
          <cell r="D12" t="str">
            <v>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v>
          </cell>
          <cell r="E12" t="str">
            <v>Almacenista general y Profesional de inventarios</v>
          </cell>
          <cell r="F12" t="str">
            <v>De acuerdo a cronograma</v>
          </cell>
          <cell r="G12" t="str">
            <v>1.1/02/2024
2.01/03/2024
3.1/03/2024
4.01/03/2024
5. 01/04/2024</v>
          </cell>
          <cell r="H12" t="str">
            <v>1.28/02/2024
2.31/12/2024
3.31/12/2024
4.31/12/2024
5. 31/12/2024</v>
          </cell>
        </row>
        <row r="13">
          <cell r="C13" t="str">
            <v>(Número de auditorías físicas realizadas / Total de Auditorias físicas programadas)</v>
          </cell>
          <cell r="D13" t="str">
            <v>1. Realizar cronograma de auditoría.
2. Realizar de auditorías cumpliendo con los tiempos del cronograma por el almacenista general y el profesional de apoyo.
3. Gestionar capacitación sobre riesgos.</v>
          </cell>
          <cell r="E13" t="str">
            <v>Almacenista general y Profesional de inventarios</v>
          </cell>
          <cell r="F13" t="str">
            <v xml:space="preserve">De acuerdo a cronograma de visitas esporádicas. </v>
          </cell>
          <cell r="G13" t="str">
            <v>1.1/02/2024
2.01/03/2024
3. 01/03/2024</v>
          </cell>
          <cell r="H13" t="str">
            <v>1.28/02/2024
2.31/12/2024
3. 31/12/2024</v>
          </cell>
        </row>
        <row r="14">
          <cell r="C14" t="str">
            <v>(# de ajustes en la base de datos PANACEA / # de solicitudes de ajustes recibidas)</v>
          </cell>
          <cell r="D14" t="str">
            <v>(1) El coordinador de Gestión TICS, notificara mediante correo electrónico la asignación de roles y perfiles de) los usuarios autorizados.
(2) Informes con la descripción de las solicitudes y las atenciones realizadas.</v>
          </cell>
          <cell r="E14" t="str">
            <v>Líder Gestión de las TICS</v>
          </cell>
          <cell r="F14" t="str">
            <v xml:space="preserve">Anual (cuando se requiera) Cuatrimestral </v>
          </cell>
          <cell r="G14" t="str">
            <v xml:space="preserve">1/01/2024
</v>
          </cell>
          <cell r="H14">
            <v>45641</v>
          </cell>
        </row>
        <row r="15">
          <cell r="C15" t="str">
            <v>(saldos de bancos en tesorería/saldos de bancos en contabilidad)</v>
          </cell>
          <cell r="D15" t="str">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ell>
          <cell r="E15" t="str">
            <v xml:space="preserve">Tesorero General
Contador </v>
          </cell>
          <cell r="F15" t="str">
            <v>tres veces por semana (Tesorero)
 Mensual (Contador)</v>
          </cell>
          <cell r="G15">
            <v>45323</v>
          </cell>
          <cell r="H15">
            <v>45657</v>
          </cell>
        </row>
        <row r="16">
          <cell r="C16" t="str">
            <v>(cierres de caja / Total de recibos de caja)</v>
          </cell>
          <cell r="D16" t="str">
            <v xml:space="preserve">El apoyo de tesorería realiza la revisión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v>
          </cell>
          <cell r="E16" t="str">
            <v xml:space="preserve">Tesorero Genral y Apoyo Tesoreria y Mensajero </v>
          </cell>
          <cell r="F16" t="str">
            <v xml:space="preserve">Minimo dos veces por semana </v>
          </cell>
          <cell r="G16">
            <v>45323</v>
          </cell>
          <cell r="H16">
            <v>45657</v>
          </cell>
        </row>
        <row r="17">
          <cell r="C17" t="str">
            <v>(Valor de descuentos realizados a particulares/Valor facturado por venta a particulares)</v>
          </cell>
          <cell r="D17" t="str">
            <v>1.Creación del formato aprobación de descuentos a particulares
2. Socialización del formato aprobación de descuentos a particulares al equipo de apoyo de facturación.</v>
          </cell>
          <cell r="E17" t="str">
            <v>Coordinador de facturación</v>
          </cell>
          <cell r="F17" t="str">
            <v>Mensual</v>
          </cell>
          <cell r="G17">
            <v>45444</v>
          </cell>
          <cell r="H17">
            <v>45657</v>
          </cell>
        </row>
        <row r="18">
          <cell r="C18" t="str">
            <v>(No. de capacitaciones / total de capacitaciones programadas)
(No. de formatos revisados / total de formatos diligenciados)</v>
          </cell>
          <cell r="D18" t="str">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ell>
          <cell r="E18" t="str">
            <v xml:space="preserve">Profesional en Gestión Documental </v>
          </cell>
          <cell r="F18" t="str">
            <v xml:space="preserve">
1.  Trimestral
</v>
          </cell>
          <cell r="G18" t="str">
            <v xml:space="preserve">1.Febrero 2024
2.Febrero 2024
3.Febrero 2024
</v>
          </cell>
          <cell r="H18" t="str">
            <v>1.Febrero 2024
2. 20 Diciembre 2024
3.Diciembre 2024</v>
          </cell>
        </row>
        <row r="19">
          <cell r="C19" t="str">
            <v>Reporte del resultado de la revisión realizada a las auditorias, seguimientos e informes de ley realizadas por la jefe de Auditor Interno.</v>
          </cell>
          <cell r="D19" t="str">
            <v>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ell>
          <cell r="E19" t="str">
            <v>Jefe Oficina Control Interno</v>
          </cell>
          <cell r="F19" t="str">
            <v xml:space="preserve">
.
Mensual
</v>
          </cell>
          <cell r="G19" t="str">
            <v xml:space="preserve">Enero 2024
</v>
          </cell>
          <cell r="H19" t="str">
            <v xml:space="preserve">Diciembre 2024
</v>
          </cell>
        </row>
        <row r="20">
          <cell r="C20" t="str">
            <v xml:space="preserve">
(No de quejas presentadas / No de quejas reportadas en el control)</v>
          </cell>
          <cell r="D20" t="str">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20" t="str">
            <v xml:space="preserve">Jefe Oficina Asesora Jurídica </v>
          </cell>
          <cell r="F20" t="str">
            <v xml:space="preserve">
Mensual
</v>
          </cell>
          <cell r="G20">
            <v>45292</v>
          </cell>
          <cell r="H20">
            <v>45657</v>
          </cell>
        </row>
        <row r="21">
          <cell r="C21" t="str">
            <v>(total de medicamentos y dispositivos médicos de alto valor comercial en físico/total de medicamentos y dispositivos médicos de alto valor comercial en el sistema)</v>
          </cell>
          <cell r="D21"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ell>
          <cell r="E21" t="str">
            <v>Personal servicio farmacéutico unidades hospitalarias
Coordinar servicio farmaceutico</v>
          </cell>
          <cell r="F21" t="str">
            <v>1.Mensual
2.Cuatrimestral
3.Primer Semestre
4.Diaria</v>
          </cell>
          <cell r="G21" t="str">
            <v xml:space="preserve">1. Febrero 2024
2.Febrero 2024
3. Febrero 2024
4. Febrero 2024
</v>
          </cell>
          <cell r="H21" t="str">
            <v xml:space="preserve">1. 20 Diciembre 2024
2. 20 Diciembre 2024
3.Junio 2024
4. 20 Diciembre 2024
</v>
          </cell>
        </row>
        <row r="22">
          <cell r="C22" t="str">
            <v>(Total de informe con desviaciones mensual /total de informes de existencia de bodega mensual)</v>
          </cell>
          <cell r="D22"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ell>
          <cell r="E22" t="str">
            <v>Personal servicio farmacéutico unidades hospitalarias
Coordinar servicio farmaceutico</v>
          </cell>
          <cell r="F22" t="str">
            <v>1.Mensual
2.Cuatrimestral
3.Primer Semestre
4.Diaria</v>
          </cell>
          <cell r="G22" t="str">
            <v xml:space="preserve">1. Febrero 2024
2.Febrero 2024
3. Febrero 2024
4. Febrero 2024
</v>
          </cell>
          <cell r="H22" t="str">
            <v xml:space="preserve">1. 20 Diciembre 2024
2. 20 Diciembre 2024
3.Junio 2024
4. 20 Diciembre 2024
</v>
          </cell>
        </row>
        <row r="23">
          <cell r="C23" t="str">
            <v xml:space="preserve">Informe trimestral de resultados de Listas de chequeo
</v>
          </cell>
          <cell r="D23" t="str">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ell>
          <cell r="E23" t="str">
            <v>El Líder de consulta externa de las unidades hospitalarias y el líder de la unidad intermedia materno infantil santa teresita</v>
          </cell>
          <cell r="F23" t="str">
            <v>1. Mensual</v>
          </cell>
          <cell r="G23" t="str">
            <v>1. Febrero 2024
2. Abril 2024
3.Enero 2024</v>
          </cell>
          <cell r="H23" t="str">
            <v xml:space="preserve">1. diciembre 2024
2. Diciembre 2024
3.Diciembre 2024
</v>
          </cell>
        </row>
        <row r="24">
          <cell r="C24" t="str">
            <v xml:space="preserve">(Total de medicamentos e insumos identificados como faltantes en el carro de paro en el servicio de cirugía  / Total de medicamentos e insumos asignados al carro de paro del servicio de cirugía)
</v>
          </cell>
          <cell r="D24" t="str">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ell>
          <cell r="E24" t="str">
            <v xml:space="preserve">Líder del servicio de cirugia </v>
          </cell>
          <cell r="F24" t="str">
            <v>1.Diaria
2.semanal
3.Mensual</v>
          </cell>
          <cell r="G24">
            <v>45323</v>
          </cell>
          <cell r="H24">
            <v>45646</v>
          </cell>
        </row>
      </sheetData>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47450-E645-4D16-AB37-F1C8E6198753}">
  <dimension ref="A1:HH45"/>
  <sheetViews>
    <sheetView tabSelected="1" topLeftCell="C11" zoomScale="120" zoomScaleNormal="120" workbookViewId="0">
      <selection activeCell="H4" sqref="H4:M6"/>
    </sheetView>
  </sheetViews>
  <sheetFormatPr baseColWidth="10" defaultColWidth="11" defaultRowHeight="9" x14ac:dyDescent="0.15"/>
  <cols>
    <col min="1" max="1" width="33.125" style="46" customWidth="1"/>
    <col min="2" max="2" width="3.875" style="47" customWidth="1"/>
    <col min="3" max="3" width="9.625" style="47" customWidth="1"/>
    <col min="4" max="4" width="9.625" style="1" customWidth="1"/>
    <col min="5" max="5" width="15.25" style="1" customWidth="1"/>
    <col min="6" max="6" width="28.625" style="1" customWidth="1"/>
    <col min="7" max="7" width="3.5" style="1" customWidth="1"/>
    <col min="8" max="8" width="3.375" style="1" customWidth="1"/>
    <col min="9" max="10" width="3.375" style="48" customWidth="1"/>
    <col min="11" max="14" width="3.375" style="1" customWidth="1"/>
    <col min="15" max="15" width="27.125" style="1" customWidth="1"/>
    <col min="16" max="16" width="4.375" style="1" customWidth="1"/>
    <col min="17" max="17" width="5.125" style="1" customWidth="1"/>
    <col min="18" max="27" width="4.125" style="1" customWidth="1"/>
    <col min="28" max="28" width="4.125" style="48" customWidth="1"/>
    <col min="29" max="30" width="4.125" style="1" customWidth="1"/>
    <col min="31" max="31" width="17.375" style="1" customWidth="1"/>
    <col min="32" max="32" width="34.125" style="1" customWidth="1"/>
    <col min="33" max="33" width="4.625" style="1" customWidth="1"/>
    <col min="34" max="34" width="14.125" style="1" customWidth="1"/>
    <col min="35" max="35" width="14.5" style="1" customWidth="1"/>
    <col min="36" max="36" width="15" style="1" customWidth="1"/>
    <col min="37" max="39" width="9.125" style="1" hidden="1" customWidth="1"/>
    <col min="40" max="16384" width="11" style="1"/>
  </cols>
  <sheetData>
    <row r="1" spans="1:216" ht="13.5" thickBot="1" x14ac:dyDescent="0.2">
      <c r="A1" s="163" t="s">
        <v>0</v>
      </c>
      <c r="B1" s="163"/>
      <c r="C1" s="163"/>
      <c r="D1" s="163"/>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c r="AE1" s="163"/>
      <c r="AF1" s="163"/>
      <c r="AG1" s="163"/>
      <c r="AH1" s="163"/>
      <c r="AI1" s="163"/>
      <c r="AJ1" s="163"/>
      <c r="AK1" s="163"/>
      <c r="AL1" s="163"/>
      <c r="AM1" s="163"/>
    </row>
    <row r="2" spans="1:216" ht="15.75" customHeight="1" thickBot="1" x14ac:dyDescent="0.2">
      <c r="A2" s="164" t="s">
        <v>1</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6"/>
    </row>
    <row r="3" spans="1:216" ht="16.5" customHeight="1" thickBot="1" x14ac:dyDescent="0.2">
      <c r="A3" s="167" t="s">
        <v>2</v>
      </c>
      <c r="B3" s="168"/>
      <c r="C3" s="168"/>
      <c r="D3" s="169"/>
      <c r="E3" s="169"/>
      <c r="F3" s="169"/>
      <c r="G3" s="170"/>
      <c r="H3" s="171" t="s">
        <v>3</v>
      </c>
      <c r="I3" s="172"/>
      <c r="J3" s="172"/>
      <c r="K3" s="172"/>
      <c r="L3" s="172"/>
      <c r="M3" s="172"/>
      <c r="N3" s="172"/>
      <c r="O3" s="172"/>
      <c r="P3" s="172"/>
      <c r="Q3" s="172"/>
      <c r="R3" s="172"/>
      <c r="S3" s="172"/>
      <c r="T3" s="172"/>
      <c r="U3" s="172"/>
      <c r="V3" s="172"/>
      <c r="W3" s="172"/>
      <c r="X3" s="172"/>
      <c r="Y3" s="172"/>
      <c r="Z3" s="172"/>
      <c r="AA3" s="172"/>
      <c r="AB3" s="172"/>
      <c r="AC3" s="172"/>
      <c r="AD3" s="173"/>
      <c r="AE3" s="174" t="s">
        <v>4</v>
      </c>
      <c r="AF3" s="175"/>
      <c r="AG3" s="176"/>
      <c r="AH3" s="176"/>
      <c r="AI3" s="176"/>
      <c r="AJ3" s="176"/>
      <c r="AK3" s="176"/>
      <c r="AL3" s="177"/>
      <c r="AM3" s="176"/>
    </row>
    <row r="4" spans="1:216" ht="14.25" customHeight="1" thickBot="1" x14ac:dyDescent="0.2">
      <c r="A4" s="182" t="s">
        <v>5</v>
      </c>
      <c r="B4" s="145" t="s">
        <v>6</v>
      </c>
      <c r="C4" s="145" t="s">
        <v>7</v>
      </c>
      <c r="D4" s="145" t="s">
        <v>8</v>
      </c>
      <c r="E4" s="145" t="s">
        <v>9</v>
      </c>
      <c r="F4" s="145" t="s">
        <v>10</v>
      </c>
      <c r="G4" s="147" t="s">
        <v>11</v>
      </c>
      <c r="H4" s="148" t="s">
        <v>12</v>
      </c>
      <c r="I4" s="149"/>
      <c r="J4" s="149"/>
      <c r="K4" s="149"/>
      <c r="L4" s="149"/>
      <c r="M4" s="150"/>
      <c r="N4" s="151" t="s">
        <v>13</v>
      </c>
      <c r="O4" s="152"/>
      <c r="P4" s="152"/>
      <c r="Q4" s="152"/>
      <c r="R4" s="152"/>
      <c r="S4" s="152"/>
      <c r="T4" s="152"/>
      <c r="U4" s="152"/>
      <c r="V4" s="152"/>
      <c r="W4" s="152"/>
      <c r="X4" s="152"/>
      <c r="Y4" s="152"/>
      <c r="Z4" s="152"/>
      <c r="AA4" s="152"/>
      <c r="AB4" s="152"/>
      <c r="AC4" s="152"/>
      <c r="AD4" s="153"/>
      <c r="AE4" s="178"/>
      <c r="AF4" s="179"/>
      <c r="AG4" s="180"/>
      <c r="AH4" s="180"/>
      <c r="AI4" s="180"/>
      <c r="AJ4" s="180"/>
      <c r="AK4" s="180"/>
      <c r="AL4" s="181"/>
      <c r="AM4" s="180"/>
    </row>
    <row r="5" spans="1:216" ht="14.25" customHeight="1" x14ac:dyDescent="0.15">
      <c r="A5" s="183"/>
      <c r="B5" s="145"/>
      <c r="C5" s="145"/>
      <c r="D5" s="184"/>
      <c r="E5" s="145"/>
      <c r="F5" s="146"/>
      <c r="G5" s="147"/>
      <c r="H5" s="154" t="s">
        <v>14</v>
      </c>
      <c r="I5" s="155"/>
      <c r="J5" s="155"/>
      <c r="K5" s="155"/>
      <c r="L5" s="155"/>
      <c r="M5" s="156"/>
      <c r="N5" s="157" t="s">
        <v>15</v>
      </c>
      <c r="O5" s="159" t="s">
        <v>16</v>
      </c>
      <c r="P5" s="161" t="s">
        <v>17</v>
      </c>
      <c r="Q5" s="161"/>
      <c r="R5" s="162" t="s">
        <v>18</v>
      </c>
      <c r="S5" s="162"/>
      <c r="T5" s="162"/>
      <c r="U5" s="162"/>
      <c r="V5" s="162"/>
      <c r="W5" s="162"/>
      <c r="X5" s="142" t="s">
        <v>19</v>
      </c>
      <c r="Y5" s="142" t="s">
        <v>20</v>
      </c>
      <c r="Z5" s="142" t="s">
        <v>21</v>
      </c>
      <c r="AA5" s="142" t="s">
        <v>22</v>
      </c>
      <c r="AB5" s="143" t="s">
        <v>21</v>
      </c>
      <c r="AC5" s="142" t="s">
        <v>23</v>
      </c>
      <c r="AD5" s="144" t="s">
        <v>24</v>
      </c>
      <c r="AE5" s="140" t="s">
        <v>25</v>
      </c>
      <c r="AF5" s="137" t="s">
        <v>26</v>
      </c>
      <c r="AG5" s="135" t="s">
        <v>27</v>
      </c>
      <c r="AH5" s="137" t="s">
        <v>28</v>
      </c>
      <c r="AI5" s="135" t="s">
        <v>29</v>
      </c>
      <c r="AJ5" s="137" t="s">
        <v>30</v>
      </c>
      <c r="AK5" s="135" t="s">
        <v>31</v>
      </c>
      <c r="AL5" s="137" t="s">
        <v>32</v>
      </c>
      <c r="AM5" s="138" t="s">
        <v>33</v>
      </c>
    </row>
    <row r="6" spans="1:216" ht="74.25" customHeight="1" x14ac:dyDescent="0.15">
      <c r="A6" s="183"/>
      <c r="B6" s="145"/>
      <c r="C6" s="145"/>
      <c r="D6" s="184"/>
      <c r="E6" s="145"/>
      <c r="F6" s="146"/>
      <c r="G6" s="147"/>
      <c r="H6" s="50" t="s">
        <v>34</v>
      </c>
      <c r="I6" s="51" t="s">
        <v>35</v>
      </c>
      <c r="J6" s="51" t="s">
        <v>21</v>
      </c>
      <c r="K6" s="52" t="s">
        <v>36</v>
      </c>
      <c r="L6" s="52" t="s">
        <v>21</v>
      </c>
      <c r="M6" s="53" t="s">
        <v>37</v>
      </c>
      <c r="N6" s="158"/>
      <c r="O6" s="160"/>
      <c r="P6" s="49" t="s">
        <v>38</v>
      </c>
      <c r="Q6" s="49" t="s">
        <v>39</v>
      </c>
      <c r="R6" s="49" t="s">
        <v>40</v>
      </c>
      <c r="S6" s="49" t="s">
        <v>41</v>
      </c>
      <c r="T6" s="49" t="s">
        <v>42</v>
      </c>
      <c r="U6" s="49" t="s">
        <v>43</v>
      </c>
      <c r="V6" s="49" t="s">
        <v>44</v>
      </c>
      <c r="W6" s="49" t="s">
        <v>45</v>
      </c>
      <c r="X6" s="142"/>
      <c r="Y6" s="142"/>
      <c r="Z6" s="142"/>
      <c r="AA6" s="142"/>
      <c r="AB6" s="143"/>
      <c r="AC6" s="142"/>
      <c r="AD6" s="144"/>
      <c r="AE6" s="141"/>
      <c r="AF6" s="135"/>
      <c r="AG6" s="136"/>
      <c r="AH6" s="135"/>
      <c r="AI6" s="136"/>
      <c r="AJ6" s="135"/>
      <c r="AK6" s="136"/>
      <c r="AL6" s="135"/>
      <c r="AM6" s="139"/>
    </row>
    <row r="7" spans="1:216" ht="69.75" customHeight="1" x14ac:dyDescent="0.15">
      <c r="A7" s="96" t="str">
        <f>+'[1]1. IDENTIF RIESGO'!A5</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7" s="86" t="str">
        <f>+'[1]1. IDENTIF RIESGO'!B5</f>
        <v>R1-SICOF</v>
      </c>
      <c r="C7" s="94" t="str">
        <f>+'[1]1. IDENTIF RIESGO'!C5</f>
        <v>Afectación económica, disciplinaria, Investigaciones disciplinarias, fiscales, penales y procesos sancionatorios por parte de los organismos de control</v>
      </c>
      <c r="D7" s="94" t="str">
        <f>+'[1]1. IDENTIF RIESGO'!D5</f>
        <v xml:space="preserve">ocultar, manipular información o publicar información en tiempo extra extemporáneo relacionada con el direccionamiento estratégico
</v>
      </c>
      <c r="E7" s="94" t="str">
        <f>+'[1]1. IDENTIF RIESGO'!E5</f>
        <v xml:space="preserve">
recibiendo dádivas o algún tipo de beneficio de parte de la comunicadora para dar cumplimiento en la publicación de la página web institucional  de los objetivos, planes, programas y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
</v>
      </c>
      <c r="F7" s="94" t="str">
        <f>+'[1]1. IDENTIF RIESGO'!F5</f>
        <v>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v>
      </c>
      <c r="G7" s="128" t="str">
        <f>+'[1]1. IDENTIF RIESGO'!K5</f>
        <v>Fraude interno y Fallas tecnológicas</v>
      </c>
      <c r="H7" s="102">
        <f>+'[1]2.1.PROBABILIDAD'!D12</f>
        <v>180</v>
      </c>
      <c r="I7" s="122" t="str">
        <f>+'[1]2.1.PROBABILIDAD'!E12</f>
        <v xml:space="preserve">Alta </v>
      </c>
      <c r="J7" s="105">
        <f>+'[1]2.1.PROBABILIDAD'!F12</f>
        <v>0.8</v>
      </c>
      <c r="K7" s="111" t="str">
        <f>+'[1]2.2.IMPACTO '!X3</f>
        <v>Mayor</v>
      </c>
      <c r="L7" s="131">
        <f>+'[1]2.2.IMPACTO '!Y3</f>
        <v>0.8</v>
      </c>
      <c r="M7" s="112" t="str">
        <f>+'[1]2.3 MATRIZ DE CALOR '!F13</f>
        <v>Alto</v>
      </c>
      <c r="N7" s="8">
        <v>1</v>
      </c>
      <c r="O7" s="4" t="str">
        <f>+'[1]3. CONTROLES'!D25</f>
        <v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v>
      </c>
      <c r="P7" s="9" t="str">
        <f>+'[1]3. CONTROLES'!M25</f>
        <v>X</v>
      </c>
      <c r="Q7" s="9" t="str">
        <f>+'[1]3. CONTROLES'!N25</f>
        <v>-</v>
      </c>
      <c r="R7" s="3" t="str">
        <f>+'[1]3. CONTROLES'!E25</f>
        <v>Preventivo</v>
      </c>
      <c r="S7" s="3" t="str">
        <f>+'[1]3. CONTROLES'!G25</f>
        <v xml:space="preserve">Manual </v>
      </c>
      <c r="T7" s="7">
        <f>+'[1]3. CONTROLES'!I25</f>
        <v>0.4</v>
      </c>
      <c r="U7" s="3" t="str">
        <f>+'[1]3. CONTROLES'!J25</f>
        <v xml:space="preserve">Documentado </v>
      </c>
      <c r="V7" s="3" t="str">
        <f>+'[1]3. CONTROLES'!K25</f>
        <v xml:space="preserve">Continua </v>
      </c>
      <c r="W7" s="3" t="str">
        <f>+'[1]3. CONTROLES'!L25</f>
        <v xml:space="preserve">Con Registro </v>
      </c>
      <c r="X7" s="10">
        <f>+'[1]4. RIESGO RESIDUAL'!E17</f>
        <v>0.48</v>
      </c>
      <c r="Y7" s="120" t="str">
        <f>+'[1]4. RIESGO RESIDUAL'!I17</f>
        <v>Baja</v>
      </c>
      <c r="Z7" s="129">
        <f>+'[1]4. RIESGO RESIDUAL'!H17</f>
        <v>0.33599999999999997</v>
      </c>
      <c r="AA7" s="111" t="str">
        <f>+'[1]4. RIESGO RESIDUAL'!J17</f>
        <v>Mayor</v>
      </c>
      <c r="AB7" s="88">
        <f>+'[1]4. RIESGO RESIDUAL'!K17</f>
        <v>0.8</v>
      </c>
      <c r="AC7" s="111" t="str">
        <f>+'[1]4. RIESGO RESIDUAL'!L17</f>
        <v>Alto</v>
      </c>
      <c r="AD7" s="130" t="str">
        <f>+'[1]4. RIESGO RESIDUAL'!M17</f>
        <v xml:space="preserve">REDUCIR </v>
      </c>
      <c r="AE7" s="96" t="str">
        <f>+'[1]5. PLAN ACCION'!C3</f>
        <v>(Número de solicitudes publicadas / número de publicaciones recibidas)</v>
      </c>
      <c r="AF7" s="97" t="str">
        <f>+'[1]5. PLAN ACCION'!D3</f>
        <v xml:space="preserve">
Realizar publicaciones en página WEB en cumplimiento a lo establecido en la LEY DE TRANSPARENCIA 1742 de 2014 y Resolución 1519 de 2019.</v>
      </c>
      <c r="AG7" s="98" t="str">
        <f>+'[1]5. PLAN ACCION'!E3</f>
        <v>Coordinador  de comunicaciones</v>
      </c>
      <c r="AH7" s="96" t="str">
        <f>+'[1]5. PLAN ACCION'!F3</f>
        <v>Permanente</v>
      </c>
      <c r="AI7" s="99">
        <f>+'[1]5. PLAN ACCION'!G3</f>
        <v>45323</v>
      </c>
      <c r="AJ7" s="99" t="str">
        <f>+'[1]5. PLAN ACCION'!H3</f>
        <v xml:space="preserve">                 20/12/2024</v>
      </c>
      <c r="AK7" s="90"/>
      <c r="AL7" s="91"/>
      <c r="AM7" s="93"/>
      <c r="AN7" s="19"/>
      <c r="AO7" s="19"/>
      <c r="AP7" s="19"/>
      <c r="AQ7" s="19"/>
      <c r="AR7" s="19"/>
      <c r="AS7" s="19"/>
      <c r="AT7" s="19"/>
      <c r="AU7" s="19"/>
      <c r="AV7" s="19"/>
      <c r="AW7" s="19"/>
      <c r="AX7" s="19"/>
      <c r="AY7" s="19"/>
      <c r="AZ7" s="19"/>
      <c r="BA7" s="19"/>
      <c r="BB7" s="20" t="s">
        <v>46</v>
      </c>
      <c r="BC7" s="20" t="s">
        <v>47</v>
      </c>
      <c r="BD7" s="20" t="s">
        <v>47</v>
      </c>
      <c r="BE7" s="20" t="s">
        <v>47</v>
      </c>
      <c r="BF7" s="20" t="s">
        <v>47</v>
      </c>
      <c r="BG7" s="21"/>
      <c r="BH7" s="20" t="s">
        <v>47</v>
      </c>
      <c r="BI7" s="20" t="s">
        <v>47</v>
      </c>
      <c r="BJ7" s="20" t="s">
        <v>47</v>
      </c>
      <c r="BK7" s="20" t="s">
        <v>47</v>
      </c>
      <c r="BL7" s="20" t="s">
        <v>47</v>
      </c>
      <c r="BM7" s="21"/>
      <c r="BN7" s="20" t="s">
        <v>48</v>
      </c>
      <c r="BO7" s="20" t="s">
        <v>47</v>
      </c>
      <c r="BP7" s="20" t="s">
        <v>47</v>
      </c>
      <c r="BQ7" s="20" t="s">
        <v>47</v>
      </c>
      <c r="BR7" s="20" t="s">
        <v>47</v>
      </c>
      <c r="BS7" s="22"/>
      <c r="BT7" s="20" t="s">
        <v>49</v>
      </c>
      <c r="BU7" s="20" t="s">
        <v>47</v>
      </c>
      <c r="BV7" s="20" t="s">
        <v>47</v>
      </c>
      <c r="BW7" s="20" t="s">
        <v>47</v>
      </c>
      <c r="BX7" s="20" t="s">
        <v>47</v>
      </c>
      <c r="BY7" s="22"/>
      <c r="BZ7" s="22"/>
      <c r="CA7" s="22"/>
      <c r="CB7" s="22"/>
      <c r="CC7" s="22"/>
      <c r="CD7" s="22"/>
      <c r="CE7" s="22"/>
      <c r="CF7" s="22"/>
      <c r="CG7" s="22"/>
      <c r="CH7" s="22"/>
      <c r="CI7" s="22"/>
      <c r="CJ7" s="22"/>
      <c r="CK7" s="22"/>
      <c r="CL7" s="22"/>
      <c r="CM7" s="22"/>
      <c r="CN7" s="22"/>
      <c r="CO7" s="22"/>
      <c r="CP7" s="22"/>
      <c r="CQ7" s="22"/>
      <c r="CR7" s="22"/>
      <c r="CS7" s="22"/>
      <c r="CT7" s="22"/>
      <c r="CU7" s="22"/>
      <c r="CV7" s="22"/>
      <c r="CW7" s="22"/>
      <c r="CX7" s="22"/>
      <c r="CY7" s="22"/>
      <c r="CZ7" s="22"/>
      <c r="DA7" s="22"/>
      <c r="DB7" s="22"/>
      <c r="DC7" s="22"/>
      <c r="DD7" s="22"/>
      <c r="DE7" s="22"/>
      <c r="DF7" s="22"/>
      <c r="DG7" s="22"/>
      <c r="DH7" s="22"/>
      <c r="DI7" s="22"/>
      <c r="DJ7" s="22"/>
      <c r="DK7" s="22"/>
      <c r="DL7" s="22"/>
      <c r="DM7" s="22"/>
      <c r="DN7" s="22"/>
      <c r="DO7" s="22"/>
      <c r="DP7" s="22"/>
      <c r="DQ7" s="22"/>
      <c r="DR7" s="22"/>
      <c r="DS7" s="22"/>
      <c r="DT7" s="22"/>
      <c r="DU7" s="22"/>
      <c r="DV7" s="22"/>
      <c r="DW7" s="22"/>
      <c r="DX7" s="22"/>
      <c r="DY7" s="22"/>
      <c r="DZ7" s="22"/>
      <c r="EA7" s="22"/>
      <c r="EB7" s="22"/>
      <c r="EC7" s="22"/>
      <c r="ED7" s="22"/>
      <c r="EE7" s="22"/>
      <c r="EF7" s="22"/>
      <c r="EG7" s="22"/>
      <c r="EH7" s="22"/>
      <c r="EI7" s="22"/>
      <c r="EJ7" s="22"/>
      <c r="EK7" s="22"/>
      <c r="EL7" s="22"/>
      <c r="EM7" s="22"/>
      <c r="EN7" s="22"/>
      <c r="EO7" s="22"/>
      <c r="EP7" s="22"/>
      <c r="EQ7" s="22"/>
      <c r="ER7" s="22"/>
      <c r="ES7" s="22"/>
      <c r="ET7" s="22"/>
      <c r="EU7" s="22"/>
      <c r="EV7" s="22"/>
      <c r="EW7" s="22"/>
      <c r="EX7" s="22"/>
      <c r="EY7" s="22"/>
      <c r="EZ7" s="22"/>
      <c r="FA7" s="22"/>
      <c r="FB7" s="22"/>
      <c r="FC7" s="22"/>
      <c r="FD7" s="22"/>
      <c r="FE7" s="22"/>
      <c r="FF7" s="22"/>
      <c r="FG7" s="22"/>
      <c r="FH7" s="22"/>
      <c r="FI7" s="22"/>
      <c r="FJ7" s="22"/>
      <c r="FK7" s="22"/>
      <c r="FL7" s="22"/>
      <c r="FM7" s="22"/>
      <c r="FN7" s="22"/>
      <c r="FO7" s="22"/>
      <c r="FP7" s="22"/>
      <c r="FQ7" s="22"/>
      <c r="FR7" s="22"/>
      <c r="FS7" s="22"/>
      <c r="FT7" s="22"/>
      <c r="FU7" s="22"/>
      <c r="FV7" s="22"/>
      <c r="FW7" s="22"/>
      <c r="FX7" s="22"/>
      <c r="FY7" s="22"/>
      <c r="FZ7" s="22"/>
      <c r="GA7" s="22"/>
      <c r="GB7" s="22"/>
      <c r="GC7" s="22"/>
      <c r="GD7" s="22"/>
      <c r="GE7" s="22"/>
      <c r="GF7" s="22"/>
      <c r="GG7" s="22"/>
      <c r="GH7" s="22"/>
      <c r="GI7" s="22"/>
      <c r="GJ7" s="22"/>
      <c r="GK7" s="22"/>
      <c r="GL7" s="22"/>
      <c r="GM7" s="22"/>
      <c r="GN7" s="22"/>
      <c r="GO7" s="22"/>
      <c r="GP7" s="22"/>
      <c r="GQ7" s="22"/>
      <c r="GR7" s="22"/>
      <c r="GS7" s="22"/>
      <c r="GT7" s="22"/>
      <c r="GU7" s="22"/>
      <c r="GV7" s="22"/>
      <c r="GW7" s="22"/>
      <c r="GX7" s="22"/>
      <c r="GY7" s="22"/>
      <c r="GZ7" s="22"/>
      <c r="HA7" s="22"/>
      <c r="HB7" s="22"/>
      <c r="HC7" s="22"/>
      <c r="HD7" s="22"/>
      <c r="HE7" s="22"/>
      <c r="HF7" s="22"/>
      <c r="HG7" s="22"/>
      <c r="HH7" s="22"/>
    </row>
    <row r="8" spans="1:216" ht="78.75" customHeight="1" x14ac:dyDescent="0.15">
      <c r="A8" s="96"/>
      <c r="B8" s="86"/>
      <c r="C8" s="94"/>
      <c r="D8" s="94"/>
      <c r="E8" s="94"/>
      <c r="F8" s="94"/>
      <c r="G8" s="128"/>
      <c r="H8" s="102"/>
      <c r="I8" s="122"/>
      <c r="J8" s="105"/>
      <c r="K8" s="111"/>
      <c r="L8" s="131"/>
      <c r="M8" s="112"/>
      <c r="N8" s="8">
        <v>2</v>
      </c>
      <c r="O8" s="4" t="str">
        <f>+'[1]3. CONTROLES'!D26</f>
        <v>El jefe de la Oficina Asesora de planeación verificará el seguimiento realizado por el profesional de comunicaciones a través de lista de chequeo publicaciones en página WEB, dando su visto bueno para la presentar al comité CIGD.</v>
      </c>
      <c r="P8" s="9" t="str">
        <f>+'[1]3. CONTROLES'!M26</f>
        <v>X</v>
      </c>
      <c r="Q8" s="9" t="str">
        <f>+'[1]3. CONTROLES'!N26</f>
        <v>-</v>
      </c>
      <c r="R8" s="3" t="str">
        <f>+'[1]3. CONTROLES'!E26</f>
        <v xml:space="preserve">Detectivo </v>
      </c>
      <c r="S8" s="3" t="str">
        <f>+'[1]3. CONTROLES'!G26</f>
        <v xml:space="preserve">Manual </v>
      </c>
      <c r="T8" s="7">
        <f>+'[1]3. CONTROLES'!I26</f>
        <v>0.3</v>
      </c>
      <c r="U8" s="3" t="str">
        <f>+'[1]3. CONTROLES'!J26</f>
        <v xml:space="preserve">Documentado </v>
      </c>
      <c r="V8" s="3" t="str">
        <f>+'[1]3. CONTROLES'!K26</f>
        <v xml:space="preserve">Continua </v>
      </c>
      <c r="W8" s="3" t="str">
        <f>+'[1]3. CONTROLES'!L26</f>
        <v xml:space="preserve">Con Registro </v>
      </c>
      <c r="X8" s="23">
        <f>+'[1]4. RIESGO RESIDUAL'!G17</f>
        <v>0.33599999999999997</v>
      </c>
      <c r="Y8" s="121"/>
      <c r="Z8" s="129"/>
      <c r="AA8" s="111"/>
      <c r="AB8" s="88"/>
      <c r="AC8" s="111"/>
      <c r="AD8" s="130"/>
      <c r="AE8" s="96"/>
      <c r="AF8" s="97"/>
      <c r="AG8" s="98"/>
      <c r="AH8" s="96"/>
      <c r="AI8" s="99"/>
      <c r="AJ8" s="99"/>
      <c r="AK8" s="90"/>
      <c r="AL8" s="92"/>
      <c r="AM8" s="93"/>
      <c r="AN8" s="19"/>
      <c r="AO8" s="19"/>
      <c r="AP8" s="19"/>
      <c r="AQ8" s="19"/>
      <c r="AR8" s="19"/>
      <c r="AS8" s="19"/>
      <c r="AT8" s="19"/>
      <c r="AU8" s="19"/>
      <c r="AV8" s="19"/>
      <c r="AW8" s="19"/>
      <c r="AX8" s="19"/>
      <c r="AY8" s="19"/>
      <c r="AZ8" s="19"/>
      <c r="BA8" s="19"/>
      <c r="BB8" s="20"/>
      <c r="BC8" s="20"/>
      <c r="BD8" s="20"/>
      <c r="BE8" s="20"/>
      <c r="BF8" s="20"/>
      <c r="BG8" s="21"/>
      <c r="BH8" s="20"/>
      <c r="BI8" s="20"/>
      <c r="BJ8" s="20"/>
      <c r="BK8" s="20"/>
      <c r="BL8" s="20"/>
      <c r="BM8" s="21"/>
      <c r="BN8" s="20"/>
      <c r="BO8" s="20"/>
      <c r="BP8" s="20"/>
      <c r="BQ8" s="20"/>
      <c r="BR8" s="20"/>
      <c r="BS8" s="22"/>
      <c r="BT8" s="20"/>
      <c r="BU8" s="20"/>
      <c r="BV8" s="20"/>
      <c r="BW8" s="20"/>
      <c r="BX8" s="20"/>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c r="DR8" s="22"/>
      <c r="DS8" s="22"/>
      <c r="DT8" s="22"/>
      <c r="DU8" s="22"/>
      <c r="DV8" s="22"/>
      <c r="DW8" s="22"/>
      <c r="DX8" s="22"/>
      <c r="DY8" s="22"/>
      <c r="DZ8" s="22"/>
      <c r="EA8" s="22"/>
      <c r="EB8" s="22"/>
      <c r="EC8" s="22"/>
      <c r="ED8" s="22"/>
      <c r="EE8" s="22"/>
      <c r="EF8" s="22"/>
      <c r="EG8" s="22"/>
      <c r="EH8" s="22"/>
      <c r="EI8" s="22"/>
      <c r="EJ8" s="22"/>
      <c r="EK8" s="22"/>
      <c r="EL8" s="22"/>
      <c r="EM8" s="22"/>
      <c r="EN8" s="22"/>
      <c r="EO8" s="22"/>
      <c r="EP8" s="22"/>
      <c r="EQ8" s="22"/>
      <c r="ER8" s="22"/>
      <c r="ES8" s="22"/>
      <c r="ET8" s="22"/>
      <c r="EU8" s="22"/>
      <c r="EV8" s="22"/>
      <c r="EW8" s="22"/>
      <c r="EX8" s="22"/>
      <c r="EY8" s="22"/>
      <c r="EZ8" s="22"/>
      <c r="FA8" s="22"/>
      <c r="FB8" s="22"/>
      <c r="FC8" s="22"/>
      <c r="FD8" s="22"/>
      <c r="FE8" s="22"/>
      <c r="FF8" s="22"/>
      <c r="FG8" s="22"/>
      <c r="FH8" s="22"/>
      <c r="FI8" s="22"/>
      <c r="FJ8" s="22"/>
      <c r="FK8" s="22"/>
      <c r="FL8" s="22"/>
      <c r="FM8" s="22"/>
      <c r="FN8" s="22"/>
      <c r="FO8" s="22"/>
      <c r="FP8" s="22"/>
      <c r="FQ8" s="22"/>
      <c r="FR8" s="22"/>
      <c r="FS8" s="22"/>
      <c r="FT8" s="22"/>
      <c r="FU8" s="22"/>
      <c r="FV8" s="22"/>
      <c r="FW8" s="22"/>
      <c r="FX8" s="22"/>
      <c r="FY8" s="22"/>
      <c r="FZ8" s="22"/>
      <c r="GA8" s="22"/>
      <c r="GB8" s="22"/>
      <c r="GC8" s="22"/>
      <c r="GD8" s="22"/>
      <c r="GE8" s="22"/>
      <c r="GF8" s="22"/>
      <c r="GG8" s="22"/>
      <c r="GH8" s="22"/>
      <c r="GI8" s="22"/>
      <c r="GJ8" s="22"/>
      <c r="GK8" s="22"/>
      <c r="GL8" s="22"/>
      <c r="GM8" s="22"/>
      <c r="GN8" s="22"/>
      <c r="GO8" s="22"/>
      <c r="GP8" s="22"/>
      <c r="GQ8" s="22"/>
      <c r="GR8" s="22"/>
      <c r="GS8" s="22"/>
      <c r="GT8" s="22"/>
      <c r="GU8" s="22"/>
      <c r="GV8" s="22"/>
      <c r="GW8" s="22"/>
      <c r="GX8" s="22"/>
      <c r="GY8" s="22"/>
      <c r="GZ8" s="22"/>
      <c r="HA8" s="22"/>
      <c r="HB8" s="22"/>
      <c r="HC8" s="22"/>
      <c r="HD8" s="22"/>
      <c r="HE8" s="22"/>
      <c r="HF8" s="22"/>
      <c r="HG8" s="22"/>
      <c r="HH8" s="22"/>
    </row>
    <row r="9" spans="1:216" ht="65.25" customHeight="1" x14ac:dyDescent="0.15">
      <c r="A9" s="134" t="str">
        <f>+'[1]1. IDENTIF RIESGO'!A6</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9" s="86" t="str">
        <f>+'[1]1. IDENTIF RIESGO'!B6</f>
        <v>R2-SICOF</v>
      </c>
      <c r="C9" s="94" t="str">
        <f>+'[1]1. IDENTIF RIESGO'!C6</f>
        <v>Afectación económica.  Pérdida de recursos financieros de la institución o de los trabajadores</v>
      </c>
      <c r="D9" s="94" t="str">
        <f>+'[1]1. IDENTIF RIESGO'!D6</f>
        <v>Pérdida de recursos financieros de la institución o de los trabajadores</v>
      </c>
      <c r="E9" s="94" t="str">
        <f>+'[1]1. IDENTIF RIESGO'!E6</f>
        <v>Apropiación indebida de recursos en la nómina falta de ética del profesional de nómina incumpliendo con los valores del código de integridad de la Institución.</v>
      </c>
      <c r="F9" s="94" t="str">
        <f>+'[1]1. IDENTIF RIESGO'!F6</f>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
      <c r="G9" s="128" t="str">
        <f>+'[1]1. IDENTIF RIESGO'!K6</f>
        <v>Fraude interno</v>
      </c>
      <c r="H9" s="102">
        <f>+'[1]2.1.PROBABILIDAD'!D13</f>
        <v>12</v>
      </c>
      <c r="I9" s="132" t="str">
        <f>+'[1]2.1.PROBABILIDAD'!E13</f>
        <v>Baja</v>
      </c>
      <c r="J9" s="105">
        <f>+'[1]2.1.PROBABILIDAD'!F13</f>
        <v>0.4</v>
      </c>
      <c r="K9" s="111" t="str">
        <f>+'[1]2.2.IMPACTO '!X4</f>
        <v>Mayor</v>
      </c>
      <c r="L9" s="131">
        <f>+'[1]2.2.IMPACTO '!Y4</f>
        <v>0.8</v>
      </c>
      <c r="M9" s="112" t="str">
        <f>+'[1]2.3 MATRIZ DE CALOR '!F14</f>
        <v>Alto</v>
      </c>
      <c r="N9" s="8">
        <v>1</v>
      </c>
      <c r="O9" s="4" t="str">
        <f>+'[1]3. CONTROLES'!D27</f>
        <v>La Profesional de Talento Humano una vez cerrado el periodo en el módulo de nómina del sistema de información realizara una revisión aleatoria del 5% de la nómina utilizando instrumento formato de pago como evidencia, alternando los empleados de forma mensual.</v>
      </c>
      <c r="P9" s="9" t="str">
        <f>+'[1]3. CONTROLES'!M27</f>
        <v>X</v>
      </c>
      <c r="Q9" s="9" t="str">
        <f>+'[1]3. CONTROLES'!N27</f>
        <v>-</v>
      </c>
      <c r="R9" s="3" t="str">
        <f>+'[1]3. CONTROLES'!E27</f>
        <v xml:space="preserve">Detectivo </v>
      </c>
      <c r="S9" s="3" t="str">
        <f>+'[1]3. CONTROLES'!G27</f>
        <v xml:space="preserve">Manual </v>
      </c>
      <c r="T9" s="7">
        <f>+'[1]3. CONTROLES'!I27</f>
        <v>0.3</v>
      </c>
      <c r="U9" s="3" t="str">
        <f>+'[1]3. CONTROLES'!J27</f>
        <v xml:space="preserve">Documentado </v>
      </c>
      <c r="V9" s="3" t="str">
        <f>+'[1]3. CONTROLES'!K27</f>
        <v xml:space="preserve">Continua </v>
      </c>
      <c r="W9" s="3" t="str">
        <f>+'[1]3. CONTROLES'!L27</f>
        <v xml:space="preserve">Con Registro </v>
      </c>
      <c r="X9" s="10">
        <f>+'[1]4. RIESGO RESIDUAL'!E18</f>
        <v>0.28000000000000003</v>
      </c>
      <c r="Y9" s="71" t="str">
        <f>+'[1]4. RIESGO RESIDUAL'!I18</f>
        <v xml:space="preserve">Muy baja </v>
      </c>
      <c r="Z9" s="129">
        <f>+'[1]4. RIESGO RESIDUAL'!H18</f>
        <v>0.19600000000000001</v>
      </c>
      <c r="AA9" s="111" t="str">
        <f>+'[1]4. RIESGO RESIDUAL'!J18</f>
        <v>Mayor</v>
      </c>
      <c r="AB9" s="88">
        <f>+'[1]4. RIESGO RESIDUAL'!K18</f>
        <v>0.8</v>
      </c>
      <c r="AC9" s="111" t="str">
        <f>+'[1]4. RIESGO RESIDUAL'!L18</f>
        <v>Alto</v>
      </c>
      <c r="AD9" s="130" t="str">
        <f>+'[1]4. RIESGO RESIDUAL'!M18</f>
        <v xml:space="preserve">REDUCIR </v>
      </c>
      <c r="AE9" s="96" t="str">
        <f>+'[1]5. PLAN ACCION'!C4</f>
        <v>(N° de nóminas con alteraciones no justificadas del 5% revisadas de la muestra / N° total de nóminas liquidadas del 5% revisadas de la muestra) *100%</v>
      </c>
      <c r="AF9" s="97" t="str">
        <f>+'[1]5. PLAN ACCION'!D4</f>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AG9" s="98" t="str">
        <f>+'[1]5. PLAN ACCION'!E4</f>
        <v>Profesional Universitario / Nomina</v>
      </c>
      <c r="AH9" s="96" t="str">
        <f>+'[1]5. PLAN ACCION'!F4</f>
        <v xml:space="preserve">Mensual </v>
      </c>
      <c r="AI9" s="99">
        <f>+'[1]5. PLAN ACCION'!G4</f>
        <v>45292</v>
      </c>
      <c r="AJ9" s="99">
        <f>+'[1]5. PLAN ACCION'!H4</f>
        <v>45657</v>
      </c>
      <c r="AK9" s="90"/>
      <c r="AL9" s="91"/>
      <c r="AM9" s="93"/>
      <c r="AN9" s="25"/>
      <c r="AO9" s="25"/>
      <c r="AP9" s="20" t="s">
        <v>50</v>
      </c>
      <c r="AQ9" s="20" t="s">
        <v>47</v>
      </c>
      <c r="AR9" s="20" t="s">
        <v>47</v>
      </c>
      <c r="AS9" s="20" t="s">
        <v>47</v>
      </c>
      <c r="AT9" s="20" t="s">
        <v>47</v>
      </c>
      <c r="AU9" s="21"/>
      <c r="AV9" s="20" t="s">
        <v>47</v>
      </c>
      <c r="AW9" s="20" t="s">
        <v>47</v>
      </c>
      <c r="AX9" s="20" t="s">
        <v>47</v>
      </c>
      <c r="AY9" s="20" t="s">
        <v>47</v>
      </c>
      <c r="AZ9" s="20" t="s">
        <v>47</v>
      </c>
      <c r="BA9" s="21"/>
      <c r="BB9" s="20" t="s">
        <v>51</v>
      </c>
      <c r="BC9" s="20" t="s">
        <v>47</v>
      </c>
      <c r="BD9" s="20" t="s">
        <v>47</v>
      </c>
      <c r="BE9" s="20" t="s">
        <v>47</v>
      </c>
      <c r="BF9" s="20" t="s">
        <v>47</v>
      </c>
      <c r="BG9" s="22"/>
      <c r="BH9" s="20" t="s">
        <v>52</v>
      </c>
      <c r="BI9" s="20" t="s">
        <v>47</v>
      </c>
      <c r="BJ9" s="20" t="s">
        <v>47</v>
      </c>
      <c r="BK9" s="20" t="s">
        <v>47</v>
      </c>
      <c r="BL9" s="20" t="s">
        <v>47</v>
      </c>
      <c r="BM9" s="22"/>
      <c r="BN9" s="22"/>
    </row>
    <row r="10" spans="1:216" ht="103.5" customHeight="1" x14ac:dyDescent="0.15">
      <c r="A10" s="134"/>
      <c r="B10" s="86"/>
      <c r="C10" s="94"/>
      <c r="D10" s="94"/>
      <c r="E10" s="94"/>
      <c r="F10" s="94"/>
      <c r="G10" s="128"/>
      <c r="H10" s="102"/>
      <c r="I10" s="133"/>
      <c r="J10" s="105"/>
      <c r="K10" s="111"/>
      <c r="L10" s="131"/>
      <c r="M10" s="112"/>
      <c r="N10" s="8">
        <v>2</v>
      </c>
      <c r="O10" s="4" t="str">
        <f>+'[1]3. CONTROLES'!D28</f>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P10" s="9" t="str">
        <f>+'[1]3. CONTROLES'!M28</f>
        <v>X</v>
      </c>
      <c r="Q10" s="9" t="str">
        <f>+'[1]3. CONTROLES'!N28</f>
        <v>-</v>
      </c>
      <c r="R10" s="3" t="str">
        <f>+'[1]3. CONTROLES'!E28</f>
        <v xml:space="preserve">Detectivo </v>
      </c>
      <c r="S10" s="3" t="str">
        <f>+'[1]3. CONTROLES'!G28</f>
        <v xml:space="preserve">Manual </v>
      </c>
      <c r="T10" s="7">
        <f>+'[1]3. CONTROLES'!I28</f>
        <v>0.3</v>
      </c>
      <c r="U10" s="3" t="str">
        <f>+'[1]3. CONTROLES'!J28</f>
        <v xml:space="preserve">Documentado </v>
      </c>
      <c r="V10" s="3" t="str">
        <f>+'[1]3. CONTROLES'!K28</f>
        <v xml:space="preserve">Continua </v>
      </c>
      <c r="W10" s="3" t="str">
        <f>+'[1]3. CONTROLES'!L28</f>
        <v xml:space="preserve">Con Registro </v>
      </c>
      <c r="X10" s="23">
        <f>+'[1]4. RIESGO RESIDUAL'!G18</f>
        <v>0.19600000000000001</v>
      </c>
      <c r="Y10" s="73"/>
      <c r="Z10" s="129"/>
      <c r="AA10" s="111"/>
      <c r="AB10" s="88"/>
      <c r="AC10" s="111"/>
      <c r="AD10" s="130"/>
      <c r="AE10" s="96"/>
      <c r="AF10" s="97"/>
      <c r="AG10" s="98"/>
      <c r="AH10" s="96"/>
      <c r="AI10" s="99"/>
      <c r="AJ10" s="99"/>
      <c r="AK10" s="90"/>
      <c r="AL10" s="92"/>
      <c r="AM10" s="93"/>
      <c r="AN10" s="25"/>
      <c r="AO10" s="25"/>
      <c r="AP10" s="20"/>
      <c r="AQ10" s="20"/>
      <c r="AR10" s="20"/>
      <c r="AS10" s="20"/>
      <c r="AT10" s="20"/>
      <c r="AU10" s="21"/>
      <c r="AV10" s="20"/>
      <c r="AW10" s="20"/>
      <c r="AX10" s="20"/>
      <c r="AY10" s="20"/>
      <c r="AZ10" s="20"/>
      <c r="BA10" s="21"/>
      <c r="BB10" s="20"/>
      <c r="BC10" s="20"/>
      <c r="BD10" s="20"/>
      <c r="BE10" s="20"/>
      <c r="BF10" s="20"/>
      <c r="BG10" s="22"/>
      <c r="BH10" s="20"/>
      <c r="BI10" s="20"/>
      <c r="BJ10" s="20"/>
      <c r="BK10" s="20"/>
      <c r="BL10" s="20"/>
      <c r="BM10" s="22"/>
      <c r="BN10" s="22"/>
    </row>
    <row r="11" spans="1:216" ht="45.75" x14ac:dyDescent="0.15">
      <c r="A11" s="96" t="str">
        <f>+'[1]1. IDENTIF RIESGO'!A7</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11" s="86" t="str">
        <f>+'[1]1. IDENTIF RIESGO'!B7</f>
        <v>R3-SICOF</v>
      </c>
      <c r="C11" s="94" t="str">
        <f>+'[1]1. IDENTIF RIESGO'!C7</f>
        <v xml:space="preserve">Afectación económica, penal y disciplinarias  </v>
      </c>
      <c r="D11" s="94" t="str">
        <f>+'[1]1. IDENTIF RIESGO'!D7</f>
        <v xml:space="preserve">Falta de supervisión y verificación periódica de los medicamento e insumos que se encuentran en los carros de del servicio de urgencias(trauma y observación) </v>
      </c>
      <c r="E11" s="94" t="str">
        <f>+'[1]1. IDENTIF RIESGO'!E7</f>
        <v xml:space="preserve">uso inapropiado de la investidura para apropiarse de los mismos. </v>
      </c>
      <c r="F11" s="94" t="str">
        <f>+'[1]1. IDENTIF RIESGO'!F7</f>
        <v>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v>
      </c>
      <c r="G11" s="128" t="str">
        <f>+'[1]1. IDENTIF RIESGO'!K7</f>
        <v>Fraude interno</v>
      </c>
      <c r="H11" s="102">
        <f>+'[1]2.1.PROBABILIDAD'!D14</f>
        <v>2434</v>
      </c>
      <c r="I11" s="103" t="str">
        <f>+'[1]2.1.PROBABILIDAD'!E14</f>
        <v xml:space="preserve">Muy Alta </v>
      </c>
      <c r="J11" s="105">
        <f>+'[1]2.1.PROBABILIDAD'!F14</f>
        <v>1</v>
      </c>
      <c r="K11" s="89" t="str">
        <f>+'[1]2.2.IMPACTO '!X5</f>
        <v xml:space="preserve">Catastrófico </v>
      </c>
      <c r="L11" s="131">
        <f>+'[1]2.2.IMPACTO '!Y5</f>
        <v>1</v>
      </c>
      <c r="M11" s="124" t="str">
        <f>+'[1]2.3 MATRIZ DE CALOR '!F15</f>
        <v>Extremo</v>
      </c>
      <c r="N11" s="8">
        <v>1</v>
      </c>
      <c r="O11" s="4" t="str">
        <f>+'[1]3. CONTROLES'!D29</f>
        <v>El  jefe del servicio de  urgencias (trauma y observación) en cada  entrega de turno  aplicara la lista de chequeo con nombre verificación diaria de medicamentos e insumos carro de paro Código: SDP-F-118 versión 01.</v>
      </c>
      <c r="P11" s="9" t="str">
        <f>+'[1]3. CONTROLES'!M29</f>
        <v>X</v>
      </c>
      <c r="Q11" s="9" t="str">
        <f>+'[1]3. CONTROLES'!N29</f>
        <v>-</v>
      </c>
      <c r="R11" s="3" t="str">
        <f>+'[1]3. CONTROLES'!E29</f>
        <v>Preventivo</v>
      </c>
      <c r="S11" s="3" t="str">
        <f>+'[1]3. CONTROLES'!G29</f>
        <v xml:space="preserve">Manual </v>
      </c>
      <c r="T11" s="7">
        <f>+'[1]3. CONTROLES'!I29</f>
        <v>0.4</v>
      </c>
      <c r="U11" s="3" t="str">
        <f>+'[1]3. CONTROLES'!J29</f>
        <v xml:space="preserve">Documentado </v>
      </c>
      <c r="V11" s="3" t="str">
        <f>+'[1]3. CONTROLES'!K29</f>
        <v xml:space="preserve">Continua </v>
      </c>
      <c r="W11" s="3" t="str">
        <f>+'[1]3. CONTROLES'!L29</f>
        <v xml:space="preserve">Con Registro </v>
      </c>
      <c r="X11" s="10">
        <f>+'[1]4. RIESGO RESIDUAL'!E19</f>
        <v>0.6</v>
      </c>
      <c r="Y11" s="120" t="str">
        <f>+'[1]4. RIESGO RESIDUAL'!I19</f>
        <v>Baja</v>
      </c>
      <c r="Z11" s="129">
        <f>+'[1]4. RIESGO RESIDUAL'!H19</f>
        <v>0.42</v>
      </c>
      <c r="AA11" s="89" t="str">
        <f>+'[1]4. RIESGO RESIDUAL'!J19</f>
        <v xml:space="preserve">Catastrófico </v>
      </c>
      <c r="AB11" s="88">
        <f>+'[1]4. RIESGO RESIDUAL'!K19</f>
        <v>1</v>
      </c>
      <c r="AC11" s="89" t="str">
        <f>+'[1]4. RIESGO RESIDUAL'!L19</f>
        <v>Extremo</v>
      </c>
      <c r="AD11" s="130" t="str">
        <f>+'[1]4. RIESGO RESIDUAL'!M19</f>
        <v xml:space="preserve">REDUCIR </v>
      </c>
      <c r="AE11" s="96" t="str">
        <f>+'[1]5. PLAN ACCION'!C5</f>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
      <c r="AF11" s="97" t="str">
        <f>+'[1]5. PLAN ACCION'!D5</f>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
      <c r="AG11" s="98" t="str">
        <f>+'[1]5. PLAN ACCION'!E5</f>
        <v>Líder del servicio de urgencias</v>
      </c>
      <c r="AH11" s="96" t="str">
        <f>+'[1]5. PLAN ACCION'!F5</f>
        <v>1.Diaria
2.semanal
3.Mensual</v>
      </c>
      <c r="AI11" s="99">
        <f>+'[1]5. PLAN ACCION'!G5</f>
        <v>45323</v>
      </c>
      <c r="AJ11" s="99">
        <f>+'[1]5. PLAN ACCION'!H5</f>
        <v>45626</v>
      </c>
      <c r="AK11" s="90"/>
      <c r="AL11" s="91"/>
      <c r="AM11" s="93"/>
      <c r="AN11" s="25"/>
      <c r="AO11" s="25"/>
      <c r="AP11" s="20" t="s">
        <v>50</v>
      </c>
      <c r="AQ11" s="20" t="s">
        <v>47</v>
      </c>
      <c r="AR11" s="20" t="s">
        <v>47</v>
      </c>
      <c r="AS11" s="20" t="s">
        <v>47</v>
      </c>
      <c r="AT11" s="20" t="s">
        <v>47</v>
      </c>
      <c r="AU11" s="21"/>
      <c r="AV11" s="20" t="s">
        <v>47</v>
      </c>
      <c r="AW11" s="20" t="s">
        <v>47</v>
      </c>
      <c r="AX11" s="20" t="s">
        <v>47</v>
      </c>
      <c r="AY11" s="20" t="s">
        <v>47</v>
      </c>
      <c r="AZ11" s="20" t="s">
        <v>47</v>
      </c>
      <c r="BA11" s="21"/>
      <c r="BB11" s="20" t="s">
        <v>51</v>
      </c>
      <c r="BC11" s="20" t="s">
        <v>47</v>
      </c>
      <c r="BD11" s="20" t="s">
        <v>47</v>
      </c>
      <c r="BE11" s="20" t="s">
        <v>47</v>
      </c>
      <c r="BF11" s="20" t="s">
        <v>47</v>
      </c>
      <c r="BG11" s="22"/>
      <c r="BH11" s="20" t="s">
        <v>52</v>
      </c>
      <c r="BI11" s="20" t="s">
        <v>47</v>
      </c>
      <c r="BJ11" s="20" t="s">
        <v>47</v>
      </c>
      <c r="BK11" s="20" t="s">
        <v>47</v>
      </c>
      <c r="BL11" s="20" t="s">
        <v>47</v>
      </c>
      <c r="BM11" s="22"/>
      <c r="BN11" s="22"/>
    </row>
    <row r="12" spans="1:216" ht="54.75" x14ac:dyDescent="0.15">
      <c r="A12" s="96"/>
      <c r="B12" s="86"/>
      <c r="C12" s="94"/>
      <c r="D12" s="94"/>
      <c r="E12" s="94"/>
      <c r="F12" s="94"/>
      <c r="G12" s="128"/>
      <c r="H12" s="102"/>
      <c r="I12" s="103"/>
      <c r="J12" s="105"/>
      <c r="K12" s="89"/>
      <c r="L12" s="131"/>
      <c r="M12" s="124"/>
      <c r="N12" s="8">
        <v>2</v>
      </c>
      <c r="O12" s="4" t="str">
        <f>+'[1]3. CONTROLES'!D30</f>
        <v>El jefe del servicio de urgencias (trauma y observación) realizará auditoria semanalmente al carro de paro, implementando el formato apertura de carro de paro y/o emergencia para limpieza y verificación de medicamentos e insumos código: SDP-F-076 Versión 1.</v>
      </c>
      <c r="P12" s="9" t="str">
        <f>+'[1]3. CONTROLES'!M30</f>
        <v>X</v>
      </c>
      <c r="Q12" s="9" t="str">
        <f>+'[1]3. CONTROLES'!N30</f>
        <v>-</v>
      </c>
      <c r="R12" s="3" t="str">
        <f>+'[1]3. CONTROLES'!E30</f>
        <v xml:space="preserve">Detectivo </v>
      </c>
      <c r="S12" s="3" t="str">
        <f>+'[1]3. CONTROLES'!G30</f>
        <v xml:space="preserve">Manual </v>
      </c>
      <c r="T12" s="7">
        <f>+'[1]3. CONTROLES'!I30</f>
        <v>0.3</v>
      </c>
      <c r="U12" s="3" t="str">
        <f>+'[1]3. CONTROLES'!J30</f>
        <v xml:space="preserve">Documentado </v>
      </c>
      <c r="V12" s="3" t="str">
        <f>+'[1]3. CONTROLES'!K30</f>
        <v xml:space="preserve">Continua </v>
      </c>
      <c r="W12" s="3" t="str">
        <f>+'[1]3. CONTROLES'!L30</f>
        <v xml:space="preserve">Con Registro </v>
      </c>
      <c r="X12" s="10">
        <f>+'[1]4. RIESGO RESIDUAL'!G19</f>
        <v>0.42</v>
      </c>
      <c r="Y12" s="127"/>
      <c r="Z12" s="129"/>
      <c r="AA12" s="89"/>
      <c r="AB12" s="88"/>
      <c r="AC12" s="89"/>
      <c r="AD12" s="130"/>
      <c r="AE12" s="96"/>
      <c r="AF12" s="97"/>
      <c r="AG12" s="98"/>
      <c r="AH12" s="96"/>
      <c r="AI12" s="99"/>
      <c r="AJ12" s="99"/>
      <c r="AK12" s="90"/>
      <c r="AL12" s="113"/>
      <c r="AM12" s="93"/>
      <c r="AN12" s="25"/>
      <c r="AO12" s="25"/>
      <c r="AP12" s="20"/>
      <c r="AQ12" s="20"/>
      <c r="AR12" s="20"/>
      <c r="AS12" s="20"/>
      <c r="AT12" s="20"/>
      <c r="AU12" s="21"/>
      <c r="AV12" s="20"/>
      <c r="AW12" s="20"/>
      <c r="AX12" s="20"/>
      <c r="AY12" s="20"/>
      <c r="AZ12" s="20"/>
      <c r="BA12" s="21"/>
      <c r="BB12" s="20"/>
      <c r="BC12" s="20"/>
      <c r="BD12" s="20"/>
      <c r="BE12" s="20"/>
      <c r="BF12" s="20"/>
      <c r="BG12" s="22"/>
      <c r="BH12" s="20"/>
      <c r="BI12" s="20"/>
      <c r="BJ12" s="20"/>
      <c r="BK12" s="20"/>
      <c r="BL12" s="20"/>
      <c r="BM12" s="22"/>
      <c r="BN12" s="22"/>
    </row>
    <row r="13" spans="1:216" ht="63" x14ac:dyDescent="0.15">
      <c r="A13" s="96"/>
      <c r="B13" s="86"/>
      <c r="C13" s="94"/>
      <c r="D13" s="94"/>
      <c r="E13" s="94"/>
      <c r="F13" s="94"/>
      <c r="G13" s="128"/>
      <c r="H13" s="102"/>
      <c r="I13" s="104"/>
      <c r="J13" s="105"/>
      <c r="K13" s="89"/>
      <c r="L13" s="131"/>
      <c r="M13" s="124"/>
      <c r="N13" s="8">
        <v>3</v>
      </c>
      <c r="O13" s="4" t="str">
        <f>+'[1]3. CONTROLES'!D31</f>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
      <c r="P13" s="9" t="str">
        <f>+'[1]3. CONTROLES'!M31</f>
        <v>X</v>
      </c>
      <c r="Q13" s="9" t="str">
        <f>+'[1]3. CONTROLES'!N31</f>
        <v>-</v>
      </c>
      <c r="R13" s="3" t="str">
        <f>+'[1]3. CONTROLES'!E31</f>
        <v xml:space="preserve">Detectivo </v>
      </c>
      <c r="S13" s="3" t="str">
        <f>+'[1]3. CONTROLES'!G31</f>
        <v xml:space="preserve">Manual </v>
      </c>
      <c r="T13" s="7">
        <f>+'[1]3. CONTROLES'!I31</f>
        <v>0.3</v>
      </c>
      <c r="U13" s="3" t="str">
        <f>+'[1]3. CONTROLES'!J31</f>
        <v xml:space="preserve">Documentado </v>
      </c>
      <c r="V13" s="3" t="str">
        <f>+'[1]3. CONTROLES'!K31</f>
        <v xml:space="preserve">Continua </v>
      </c>
      <c r="W13" s="3" t="str">
        <f>+'[1]3. CONTROLES'!L31</f>
        <v xml:space="preserve">Con Registro </v>
      </c>
      <c r="X13" s="23">
        <f>+'[1]4. RIESGO RESIDUAL'!G19</f>
        <v>0.42</v>
      </c>
      <c r="Y13" s="121"/>
      <c r="Z13" s="129"/>
      <c r="AA13" s="89"/>
      <c r="AB13" s="88"/>
      <c r="AC13" s="89"/>
      <c r="AD13" s="130"/>
      <c r="AE13" s="96"/>
      <c r="AF13" s="97"/>
      <c r="AG13" s="98"/>
      <c r="AH13" s="96"/>
      <c r="AI13" s="99"/>
      <c r="AJ13" s="99"/>
      <c r="AK13" s="90"/>
      <c r="AL13" s="92"/>
      <c r="AM13" s="93"/>
      <c r="AN13" s="25"/>
      <c r="AO13" s="25"/>
      <c r="AP13" s="20"/>
      <c r="AQ13" s="20"/>
      <c r="AR13" s="20"/>
      <c r="AS13" s="20"/>
      <c r="AT13" s="20"/>
      <c r="AU13" s="21"/>
      <c r="AV13" s="20"/>
      <c r="AW13" s="20"/>
      <c r="AX13" s="20"/>
      <c r="AY13" s="20"/>
      <c r="AZ13" s="20"/>
      <c r="BA13" s="21"/>
      <c r="BB13" s="20"/>
      <c r="BC13" s="20"/>
      <c r="BD13" s="20"/>
      <c r="BE13" s="20"/>
      <c r="BF13" s="20"/>
      <c r="BG13" s="22"/>
      <c r="BH13" s="20"/>
      <c r="BI13" s="20"/>
      <c r="BJ13" s="20"/>
      <c r="BK13" s="20"/>
      <c r="BL13" s="20"/>
      <c r="BM13" s="22"/>
      <c r="BN13" s="22"/>
    </row>
    <row r="14" spans="1:216" ht="78" customHeight="1" x14ac:dyDescent="0.15">
      <c r="A14" s="96" t="str">
        <f>+'[1]1. IDENTIF RIESGO'!A8</f>
        <v>GESTIÓN DE INTERNACIÓN 
OBJETIVO: Garantizar el manejo pertinente, seguro y cálido a los usuarios que requieren del servicio de hospitalización para la recuperación de su salud, con altos
estándares de calidad, seguridad y humanización del servicio.</v>
      </c>
      <c r="B14" s="86" t="str">
        <f>+'[1]1. IDENTIF RIESGO'!B8</f>
        <v>R4-SICOF</v>
      </c>
      <c r="C14" s="94" t="str">
        <f>+'[1]1. IDENTIF RIESGO'!C8</f>
        <v xml:space="preserve">Afectación económica, penal y disciplinaria  </v>
      </c>
      <c r="D14" s="94" t="str">
        <f>+'[1]1. IDENTIF RIESGO'!D8</f>
        <v>Falta de supervisión y verificación periódica de los medicamento e insumos que se encuentran en los carros de paros del tercer y cuarto piso en el servicio de internación</v>
      </c>
      <c r="E14" s="94" t="str">
        <f>+'[1]1. IDENTIF RIESGO'!E8</f>
        <v xml:space="preserve">  uso inapropiado de la investidura para apropiarse de los mismos </v>
      </c>
      <c r="F14" s="94" t="str">
        <f>+'[1]1. IDENTIF RIESGO'!F8</f>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
      <c r="G14" s="128" t="str">
        <f>+'[1]1. IDENTIF RIESGO'!K8</f>
        <v>Fraude interno</v>
      </c>
      <c r="H14" s="102">
        <f>+'[1]2.1.PROBABILIDAD'!D15</f>
        <v>2434</v>
      </c>
      <c r="I14" s="103" t="str">
        <f>+'[1]2.1.PROBABILIDAD'!E15</f>
        <v xml:space="preserve">Muy Alta </v>
      </c>
      <c r="J14" s="105">
        <f>+'[1]2.1.PROBABILIDAD'!F15</f>
        <v>1</v>
      </c>
      <c r="K14" s="89" t="str">
        <f>+'[1]2.2.IMPACTO '!X6</f>
        <v xml:space="preserve">Catastrófico </v>
      </c>
      <c r="L14" s="88">
        <f>+'[1]2.2.IMPACTO '!Y6</f>
        <v>1</v>
      </c>
      <c r="M14" s="124" t="str">
        <f>+'[1]2.3 MATRIZ DE CALOR '!F16</f>
        <v>Extremo</v>
      </c>
      <c r="N14" s="8">
        <v>1</v>
      </c>
      <c r="O14" s="4" t="str">
        <f>+'[1]3. CONTROLES'!D32</f>
        <v>El  profesional de enfermería en cada  entrega de turno  aplicara la lista de chequeo con nombre verificación diaria de medicamentos e insumos carro de paro Código: SDP-F-118 versión 01.</v>
      </c>
      <c r="P14" s="9" t="str">
        <f>+'[1]3. CONTROLES'!M32</f>
        <v>X</v>
      </c>
      <c r="Q14" s="9" t="str">
        <f>+'[1]3. CONTROLES'!N32</f>
        <v>-</v>
      </c>
      <c r="R14" s="3" t="str">
        <f>+'[1]3. CONTROLES'!E32</f>
        <v>Preventivo</v>
      </c>
      <c r="S14" s="3" t="str">
        <f>+'[1]3. CONTROLES'!G32</f>
        <v xml:space="preserve">Manual </v>
      </c>
      <c r="T14" s="7">
        <f>+'[1]3. CONTROLES'!I32</f>
        <v>0.4</v>
      </c>
      <c r="U14" s="3" t="str">
        <f>+'[1]3. CONTROLES'!J32</f>
        <v xml:space="preserve">Documentado </v>
      </c>
      <c r="V14" s="3" t="str">
        <f>+'[1]3. CONTROLES'!K32</f>
        <v xml:space="preserve">Continua </v>
      </c>
      <c r="W14" s="3" t="str">
        <f>+'[1]3. CONTROLES'!L32</f>
        <v xml:space="preserve">Con Registro </v>
      </c>
      <c r="X14" s="10">
        <f>+'[1]4. RIESGO RESIDUAL'!E20</f>
        <v>0.6</v>
      </c>
      <c r="Y14" s="120" t="str">
        <f>+'[1]4. RIESGO RESIDUAL'!I20</f>
        <v>Baja</v>
      </c>
      <c r="Z14" s="74">
        <f>+'[1]4. RIESGO RESIDUAL'!H20</f>
        <v>0.36</v>
      </c>
      <c r="AA14" s="77" t="str">
        <f>+'[1]4. RIESGO RESIDUAL'!J20</f>
        <v xml:space="preserve">Catastrófico </v>
      </c>
      <c r="AB14" s="80">
        <f>+'[1]4. RIESGO RESIDUAL'!K20</f>
        <v>1</v>
      </c>
      <c r="AC14" s="77" t="str">
        <f>+'[1]4. RIESGO RESIDUAL'!L20</f>
        <v>Extremo</v>
      </c>
      <c r="AD14" s="100" t="str">
        <f>+'[1]4. RIESGO RESIDUAL'!M20</f>
        <v xml:space="preserve">REDUCIR </v>
      </c>
      <c r="AE14" s="96" t="str">
        <f>+'[1]5. PLAN ACCION'!C6</f>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
      <c r="AF14" s="97" t="str">
        <f>+'[1]5. PLAN ACCION'!D6</f>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
      <c r="AG14" s="98" t="str">
        <f>+'[1]5. PLAN ACCION'!E6</f>
        <v xml:space="preserve"> Líder del servicio de internación
</v>
      </c>
      <c r="AH14" s="96" t="str">
        <f>+'[1]5. PLAN ACCION'!F6</f>
        <v>1.Diaria
2.Mensual
3.Quincenal</v>
      </c>
      <c r="AI14" s="99" t="str">
        <f>+'[1]5. PLAN ACCION'!G6</f>
        <v xml:space="preserve"> Enero 2024
</v>
      </c>
      <c r="AJ14" s="99" t="str">
        <f>+'[1]5. PLAN ACCION'!H6</f>
        <v xml:space="preserve">Noviembre 2024
</v>
      </c>
      <c r="AK14" s="90"/>
      <c r="AL14" s="91"/>
      <c r="AM14" s="93"/>
    </row>
    <row r="15" spans="1:216" ht="81" customHeight="1" x14ac:dyDescent="0.15">
      <c r="A15" s="96"/>
      <c r="B15" s="86"/>
      <c r="C15" s="94"/>
      <c r="D15" s="94"/>
      <c r="E15" s="94"/>
      <c r="F15" s="94"/>
      <c r="G15" s="128"/>
      <c r="H15" s="102"/>
      <c r="I15" s="103"/>
      <c r="J15" s="105"/>
      <c r="K15" s="89"/>
      <c r="L15" s="88"/>
      <c r="M15" s="124"/>
      <c r="N15" s="8">
        <v>2</v>
      </c>
      <c r="O15" s="4" t="str">
        <f>+'[1]3. CONTROLES'!D33</f>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
      <c r="P15" s="9" t="str">
        <f>+'[1]3. CONTROLES'!M33</f>
        <v>X</v>
      </c>
      <c r="Q15" s="9" t="str">
        <f>+'[1]3. CONTROLES'!N33</f>
        <v>-</v>
      </c>
      <c r="R15" s="3" t="str">
        <f>+'[1]3. CONTROLES'!E33</f>
        <v xml:space="preserve">Detectivo </v>
      </c>
      <c r="S15" s="3" t="str">
        <f>+'[1]3. CONTROLES'!G33</f>
        <v xml:space="preserve">Manual </v>
      </c>
      <c r="T15" s="7">
        <f>+'[1]3. CONTROLES'!I33</f>
        <v>0.3</v>
      </c>
      <c r="U15" s="3" t="str">
        <f>+'[1]3. CONTROLES'!J33</f>
        <v xml:space="preserve">Documentado </v>
      </c>
      <c r="V15" s="3" t="str">
        <f>+'[1]3. CONTROLES'!K33</f>
        <v xml:space="preserve">Continua </v>
      </c>
      <c r="W15" s="3" t="str">
        <f>+'[1]3. CONTROLES'!L33</f>
        <v xml:space="preserve">Con Registro </v>
      </c>
      <c r="X15" s="10">
        <f>+'[1]4. RIESGO RESIDUAL'!G20</f>
        <v>0.36</v>
      </c>
      <c r="Y15" s="127"/>
      <c r="Z15" s="75"/>
      <c r="AA15" s="78"/>
      <c r="AB15" s="81"/>
      <c r="AC15" s="78"/>
      <c r="AD15" s="117"/>
      <c r="AE15" s="96"/>
      <c r="AF15" s="97"/>
      <c r="AG15" s="98"/>
      <c r="AH15" s="96"/>
      <c r="AI15" s="99"/>
      <c r="AJ15" s="99"/>
      <c r="AK15" s="90"/>
      <c r="AL15" s="113"/>
      <c r="AM15" s="93"/>
    </row>
    <row r="16" spans="1:216" ht="77.25" customHeight="1" x14ac:dyDescent="0.15">
      <c r="A16" s="96"/>
      <c r="B16" s="86"/>
      <c r="C16" s="94"/>
      <c r="D16" s="94"/>
      <c r="E16" s="94"/>
      <c r="F16" s="94"/>
      <c r="G16" s="128"/>
      <c r="H16" s="102"/>
      <c r="I16" s="104"/>
      <c r="J16" s="105"/>
      <c r="K16" s="89"/>
      <c r="L16" s="88"/>
      <c r="M16" s="124"/>
      <c r="N16" s="8">
        <v>3</v>
      </c>
      <c r="O16" s="4" t="str">
        <f>+'[1]3. CONTROLES'!D34</f>
        <v>El Líder de enfermería del servicio de internación realizara una auditoria quincenal a los carros de paro mediante lista de cheque carro de paro.</v>
      </c>
      <c r="P16" s="9" t="str">
        <f>+'[1]3. CONTROLES'!M34</f>
        <v>X</v>
      </c>
      <c r="Q16" s="9" t="str">
        <f>+'[1]3. CONTROLES'!N34</f>
        <v>-</v>
      </c>
      <c r="R16" s="3" t="str">
        <f>+'[1]3. CONTROLES'!E34</f>
        <v xml:space="preserve">Detectivo </v>
      </c>
      <c r="S16" s="3" t="str">
        <f>+'[1]3. CONTROLES'!G34</f>
        <v xml:space="preserve">Manual </v>
      </c>
      <c r="T16" s="7">
        <f>+'[1]3. CONTROLES'!I34</f>
        <v>0.4</v>
      </c>
      <c r="U16" s="3" t="str">
        <f>+'[1]3. CONTROLES'!J34</f>
        <v xml:space="preserve">Documentado </v>
      </c>
      <c r="V16" s="3" t="str">
        <f>+'[1]3. CONTROLES'!K34</f>
        <v xml:space="preserve">Continua </v>
      </c>
      <c r="W16" s="3" t="str">
        <f>+'[1]3. CONTROLES'!L34</f>
        <v xml:space="preserve">Con Registro </v>
      </c>
      <c r="X16" s="23">
        <f>+'[1]4. RIESGO RESIDUAL'!G20</f>
        <v>0.36</v>
      </c>
      <c r="Y16" s="121"/>
      <c r="Z16" s="76"/>
      <c r="AA16" s="79"/>
      <c r="AB16" s="82"/>
      <c r="AC16" s="79"/>
      <c r="AD16" s="101"/>
      <c r="AE16" s="96"/>
      <c r="AF16" s="97"/>
      <c r="AG16" s="98"/>
      <c r="AH16" s="96"/>
      <c r="AI16" s="99"/>
      <c r="AJ16" s="99"/>
      <c r="AK16" s="90"/>
      <c r="AL16" s="92"/>
      <c r="AM16" s="93"/>
    </row>
    <row r="17" spans="1:39" ht="85.5" customHeight="1" x14ac:dyDescent="0.15">
      <c r="A17" s="2" t="str">
        <f>+'[1]1. IDENTIF RIESGO'!A9</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17" s="3" t="str">
        <f>+'[1]1. IDENTIF RIESGO'!B9</f>
        <v>R5-SICOF</v>
      </c>
      <c r="C17" s="4" t="str">
        <f>+'[1]1. IDENTIF RIESGO'!C9</f>
        <v xml:space="preserve">Afectación económica, fiscal, sanciones y procesos disciplinarios </v>
      </c>
      <c r="D17" s="4" t="str">
        <f>+'[1]1. IDENTIF RIESGO'!D9</f>
        <v>Hurto o perdida de accesorios de  equipos biomédicos como  ecógrafo, Doppler, monitor fetal y equipo de órganos</v>
      </c>
      <c r="E17" s="4" t="str">
        <f>+'[1]1. IDENTIF RIESGO'!E9</f>
        <v>Falta de pertenencia con los recursos de la institución, Intereses económicos y/o personales asociado a la  falta de controles y seguimiento en el servicio de sala de partos incumpliendo con los valores del código de integridad de la Institución.</v>
      </c>
      <c r="F17" s="4" t="str">
        <f>+'[1]1. IDENTIF RIESGO'!F9</f>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v>
      </c>
      <c r="G17" s="3" t="str">
        <f>+'[1]1. IDENTIF RIESGO'!K9</f>
        <v>Fraude interno</v>
      </c>
      <c r="H17" s="5">
        <f>+'[1]2.1.PROBABILIDAD'!D16</f>
        <v>2190</v>
      </c>
      <c r="I17" s="31" t="str">
        <f>+'[1]2.1.PROBABILIDAD'!E16</f>
        <v xml:space="preserve">Muy Alta </v>
      </c>
      <c r="J17" s="6">
        <f>+'[1]2.1.PROBABILIDAD'!F16</f>
        <v>1</v>
      </c>
      <c r="K17" s="28" t="str">
        <f>+'[1]2.2.IMPACTO '!X7</f>
        <v xml:space="preserve">Catastrófico </v>
      </c>
      <c r="L17" s="12">
        <f>+'[1]2.2.IMPACTO '!Y7</f>
        <v>1</v>
      </c>
      <c r="M17" s="29" t="str">
        <f>+'[1]2.3 MATRIZ DE CALOR '!F17</f>
        <v>Extremo</v>
      </c>
      <c r="N17" s="8">
        <v>1</v>
      </c>
      <c r="O17" s="4" t="str">
        <f>+'[1]3. CONTROLES'!D35</f>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v>
      </c>
      <c r="P17" s="9" t="str">
        <f>+'[1]3. CONTROLES'!M35</f>
        <v>X</v>
      </c>
      <c r="Q17" s="9" t="str">
        <f>+'[1]3. CONTROLES'!N35</f>
        <v>-</v>
      </c>
      <c r="R17" s="3" t="str">
        <f>+'[1]3. CONTROLES'!E35</f>
        <v xml:space="preserve">Detectivo </v>
      </c>
      <c r="S17" s="3" t="str">
        <f>+'[1]3. CONTROLES'!G35</f>
        <v xml:space="preserve">Manual </v>
      </c>
      <c r="T17" s="7">
        <f>+'[1]3. CONTROLES'!I35</f>
        <v>0.3</v>
      </c>
      <c r="U17" s="3" t="str">
        <f>+'[1]3. CONTROLES'!J35</f>
        <v xml:space="preserve">Documentado </v>
      </c>
      <c r="V17" s="3" t="str">
        <f>+'[1]3. CONTROLES'!K35</f>
        <v xml:space="preserve">Continua </v>
      </c>
      <c r="W17" s="3" t="str">
        <f>+'[1]3. CONTROLES'!L35</f>
        <v xml:space="preserve">Con Registro </v>
      </c>
      <c r="X17" s="10">
        <f>+'[1]4. RIESGO RESIDUAL'!G21</f>
        <v>0.7</v>
      </c>
      <c r="Y17" s="11" t="str">
        <f>+'[1]4. RIESGO RESIDUAL'!I21</f>
        <v>Moderado</v>
      </c>
      <c r="Z17" s="32">
        <f>+'[1]4. RIESGO RESIDUAL'!H21</f>
        <v>0.7</v>
      </c>
      <c r="AA17" s="33" t="str">
        <f>+'[1]4. RIESGO RESIDUAL'!J21</f>
        <v xml:space="preserve">Catastrófico </v>
      </c>
      <c r="AB17" s="34">
        <f>+'[1]4. RIESGO RESIDUAL'!K21</f>
        <v>1</v>
      </c>
      <c r="AC17" s="33" t="str">
        <f>+'[1]4. RIESGO RESIDUAL'!L21</f>
        <v>Extremo</v>
      </c>
      <c r="AD17" s="35" t="str">
        <f>+'[1]4. RIESGO RESIDUAL'!M21</f>
        <v xml:space="preserve">REDUCIR </v>
      </c>
      <c r="AE17" s="2" t="str">
        <f>+'[1]5. PLAN ACCION'!C7</f>
        <v xml:space="preserve">Informe trimestral de resultados de Listas de chequeo
</v>
      </c>
      <c r="AF17" s="13" t="str">
        <f>+'[1]5. PLAN ACCION'!D7</f>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
      <c r="AG17" s="14" t="str">
        <f>+'[1]5. PLAN ACCION'!E7</f>
        <v>El Líder de sala de partos</v>
      </c>
      <c r="AH17" s="2" t="str">
        <f>+'[1]5. PLAN ACCION'!F7</f>
        <v>1. semanal</v>
      </c>
      <c r="AI17" s="15" t="str">
        <f>+'[1]5. PLAN ACCION'!G7</f>
        <v>1. Febrero 2024
2. Abril 2024
3.Enero 2024</v>
      </c>
      <c r="AJ17" s="15" t="str">
        <f>+'[1]5. PLAN ACCION'!H7</f>
        <v xml:space="preserve">1. diciembre 2024
2. Diciembre 2024
3.Diciembre 2024
</v>
      </c>
      <c r="AK17" s="16"/>
      <c r="AL17" s="17"/>
      <c r="AM17" s="18"/>
    </row>
    <row r="18" spans="1:39" ht="76.5" customHeight="1" x14ac:dyDescent="0.15">
      <c r="A18" s="96" t="str">
        <f>+'[1]1. IDENTIF RIESGO'!A10</f>
        <v>PROCESO DE APOYO DIAGNÓSTICO 
OBJETIVO:  Ofrecer pruebas de laboratorio clínico, exámenes de Rx, con altos estándares de calidad, garantizando resultados seguros, confiables y oportunos para los usuarios.</v>
      </c>
      <c r="B18" s="86" t="str">
        <f>+'[1]1. IDENTIF RIESGO'!B10</f>
        <v>R6-SICOF</v>
      </c>
      <c r="C18" s="94" t="str">
        <f>+'[1]1. IDENTIF RIESGO'!C10</f>
        <v xml:space="preserve">Perdida financiera y sanciones disciplinarios </v>
      </c>
      <c r="D18" s="94" t="str">
        <f>+'[1]1. IDENTIF RIESGO'!D10</f>
        <v xml:space="preserve"> Uso inapropiado de la investidura para utilizar los servicios de salud en beneficio personal o a terceros (Ayudas Diagnósticas.)  o por recibir dinero o dadivas para la realización de exámenes y tomas de estudios radiológicos sin estar facturados</v>
      </c>
      <c r="E18" s="94" t="str">
        <f>+'[1]1. IDENTIF RIESGO'!E10</f>
        <v>Falta de articulación del sistema de información del laboratorio clínico con el sistema de información PANACEA   en lo facturado  y faltas de controles de lo realizado con lo facturado  en el área de radiología</v>
      </c>
      <c r="F18" s="94" t="str">
        <f>+'[1]1. IDENTIF RIESGO'!F10</f>
        <v>Posibilidad de pérdida financiera para la entidad que conlleva a sanciones disciplinarias del personal de las áreas de Radiología y laboratorio clínico por uso inapropiado de la investidura para utilizar los servicios de salud en beneficio personal o a terceros (Ayudas Diagnósticas.)  o por recibir dinero o dadivas para la realización de exámenes y tomas de estudios radiológicos sin estar facturados, generados por falta de articulación del sistema de información del laboratorio clínico con el sistema de información PANACEA  u lo facturado  y faltas de controles de lo realizado con lo facturado  en el área de radiología</v>
      </c>
      <c r="G18" s="86" t="str">
        <f>+'[1]1. IDENTIF RIESGO'!K10</f>
        <v>Fraude interno</v>
      </c>
      <c r="H18" s="102">
        <f>+'[1]2.1.PROBABILIDAD'!D17</f>
        <v>506352</v>
      </c>
      <c r="I18" s="104" t="str">
        <f>+'[1]2.1.PROBABILIDAD'!E17</f>
        <v xml:space="preserve">Muy Alta </v>
      </c>
      <c r="J18" s="105">
        <f>+'[1]2.1.PROBABILIDAD'!F17</f>
        <v>1</v>
      </c>
      <c r="K18" s="111" t="str">
        <f>+'[1]2.2.IMPACTO '!X8</f>
        <v>Mayor</v>
      </c>
      <c r="L18" s="88">
        <f>+'[1]2.2.IMPACTO '!Y8</f>
        <v>0.8</v>
      </c>
      <c r="M18" s="112" t="str">
        <f>+'[1]2.3 MATRIZ DE CALOR '!F18</f>
        <v>Alto</v>
      </c>
      <c r="N18" s="8">
        <v>1</v>
      </c>
      <c r="O18" s="4" t="str">
        <f>+'[1]3. CONTROLES'!D36</f>
        <v>El Coordinador  del Laboratorio clínico  realiza la comparación mensual del software de PANACEA &amp; ANNAR  de los exámenes procesados contra los facturados con el fin  de controlar que todos los servicios procesados hayan sido debidamente facturados los cuales se presenten a través del indicador ( Exámenes procesados sin facturar mensualmente / total de exámenes procesados mensualmente)</v>
      </c>
      <c r="P18" s="9" t="str">
        <f>+'[1]3. CONTROLES'!M36</f>
        <v>X</v>
      </c>
      <c r="Q18" s="9" t="str">
        <f>+'[1]3. CONTROLES'!N36</f>
        <v>-</v>
      </c>
      <c r="R18" s="3" t="str">
        <f>+'[1]3. CONTROLES'!E36</f>
        <v xml:space="preserve">Detectivo </v>
      </c>
      <c r="S18" s="3" t="str">
        <f>+'[1]3. CONTROLES'!G36</f>
        <v xml:space="preserve">Manual </v>
      </c>
      <c r="T18" s="7">
        <f>+'[1]3. CONTROLES'!I36</f>
        <v>0.3</v>
      </c>
      <c r="U18" s="3" t="str">
        <f>+'[1]3. CONTROLES'!J36</f>
        <v xml:space="preserve">Documentado </v>
      </c>
      <c r="V18" s="3" t="str">
        <f>+'[1]3. CONTROLES'!K36</f>
        <v xml:space="preserve">Continua </v>
      </c>
      <c r="W18" s="3" t="str">
        <f>+'[1]3. CONTROLES'!L36</f>
        <v xml:space="preserve">Con Registro </v>
      </c>
      <c r="X18" s="10">
        <f>+'[1]4. RIESGO RESIDUAL'!E22</f>
        <v>0.7</v>
      </c>
      <c r="Y18" s="114" t="str">
        <f>+'[1]4. RIESGO RESIDUAL'!I22</f>
        <v>Baja</v>
      </c>
      <c r="Z18" s="74">
        <f>+'[1]4. RIESGO RESIDUAL'!H22</f>
        <v>0.49</v>
      </c>
      <c r="AA18" s="108" t="str">
        <f>+'[1]4. RIESGO RESIDUAL'!J22</f>
        <v>Mayor</v>
      </c>
      <c r="AB18" s="80">
        <f>+'[1]4. RIESGO RESIDUAL'!K22</f>
        <v>0.8</v>
      </c>
      <c r="AC18" s="108" t="str">
        <f>+'[1]4. RIESGO RESIDUAL'!L22</f>
        <v>Alto</v>
      </c>
      <c r="AD18" s="100" t="str">
        <f>+'[1]4. RIESGO RESIDUAL'!M22</f>
        <v xml:space="preserve">REDUCIR </v>
      </c>
      <c r="AE18" s="96" t="str">
        <f>+'[1]5. PLAN ACCION'!C8</f>
        <v>(Número de exámenes sin facturar mensual/Total de exámenes realizados mensual)</v>
      </c>
      <c r="AF18" s="97" t="str">
        <f>+'[1]5. PLAN ACCION'!D8</f>
        <v>Cargue mensual al drive de Dirección técnica, el indicador  de exámenes de apoyo diagnóstico realizados sin facturar contra el total de exámenes de apoyo diagnóstico facturado,  incluyendo los soportes de la verificación de los controles establecidos, anexando informe cuatrimestral de los resultados y las acciones realizadas a las desviaciones identificadas.</v>
      </c>
      <c r="AG18" s="98" t="str">
        <f>+'[1]5. PLAN ACCION'!E8</f>
        <v>Coordinador del Laboratorio Clínico
Oficial de Protección Radiológica.</v>
      </c>
      <c r="AH18" s="96" t="str">
        <f>+'[1]5. PLAN ACCION'!F8</f>
        <v xml:space="preserve">Mensual </v>
      </c>
      <c r="AI18" s="99">
        <f>+'[1]5. PLAN ACCION'!G8</f>
        <v>45292</v>
      </c>
      <c r="AJ18" s="99">
        <f>+'[1]5. PLAN ACCION'!H8</f>
        <v>45626</v>
      </c>
      <c r="AK18" s="90"/>
      <c r="AL18" s="91"/>
      <c r="AM18" s="93"/>
    </row>
    <row r="19" spans="1:39" ht="87" customHeight="1" x14ac:dyDescent="0.15">
      <c r="A19" s="96"/>
      <c r="B19" s="86"/>
      <c r="C19" s="94"/>
      <c r="D19" s="94"/>
      <c r="E19" s="94"/>
      <c r="F19" s="94"/>
      <c r="G19" s="86"/>
      <c r="H19" s="102"/>
      <c r="I19" s="104"/>
      <c r="J19" s="105"/>
      <c r="K19" s="111"/>
      <c r="L19" s="88"/>
      <c r="M19" s="112"/>
      <c r="N19" s="8">
        <v>2</v>
      </c>
      <c r="O19" s="4" t="str">
        <f>+'[1]3. CONTROLES'!D37</f>
        <v>El  oficial de protección radiológica realiza la revisión mensual de exámenes radiológicos tomados y  las ordenes generadas, las cuales se registran en el formato de control diario y los compara con los examen facturados registrados en el software de PANACEA por parte de facturación, generando la medición del indicador ( Estudios realizados sin facturar mensualmente / total de estudios realizados mensualmente.</v>
      </c>
      <c r="P19" s="9" t="str">
        <f>+'[1]3. CONTROLES'!M37</f>
        <v>X</v>
      </c>
      <c r="Q19" s="9" t="str">
        <f>+'[1]3. CONTROLES'!N37</f>
        <v>-</v>
      </c>
      <c r="R19" s="3" t="str">
        <f>+'[1]3. CONTROLES'!E37</f>
        <v xml:space="preserve">Detectivo </v>
      </c>
      <c r="S19" s="3" t="str">
        <f>+'[1]3. CONTROLES'!G37</f>
        <v xml:space="preserve">Manual </v>
      </c>
      <c r="T19" s="7">
        <f>+'[1]3. CONTROLES'!I37</f>
        <v>0.3</v>
      </c>
      <c r="U19" s="3" t="str">
        <f>+'[1]3. CONTROLES'!J37</f>
        <v xml:space="preserve">Documentado </v>
      </c>
      <c r="V19" s="3" t="str">
        <f>+'[1]3. CONTROLES'!K37</f>
        <v xml:space="preserve">Continua </v>
      </c>
      <c r="W19" s="3" t="str">
        <f>+'[1]3. CONTROLES'!L37</f>
        <v xml:space="preserve">Con Registro </v>
      </c>
      <c r="X19" s="10">
        <f>+'[1]4. RIESGO RESIDUAL'!G22</f>
        <v>0.49</v>
      </c>
      <c r="Y19" s="126"/>
      <c r="Z19" s="76"/>
      <c r="AA19" s="109"/>
      <c r="AB19" s="82"/>
      <c r="AC19" s="109"/>
      <c r="AD19" s="101"/>
      <c r="AE19" s="96"/>
      <c r="AF19" s="97"/>
      <c r="AG19" s="98"/>
      <c r="AH19" s="96"/>
      <c r="AI19" s="99"/>
      <c r="AJ19" s="99"/>
      <c r="AK19" s="90"/>
      <c r="AL19" s="92"/>
      <c r="AM19" s="93"/>
    </row>
    <row r="20" spans="1:39" ht="85.5" customHeight="1" x14ac:dyDescent="0.15">
      <c r="A20" s="2" t="str">
        <f>+'[1]1. IDENTIF RIESGO'!A11</f>
        <v>PROCESO DE APOYO DIAGNÓTICO 
OBJETIVO:  Ofrecer pruebas de laboratorio clínico, exámenes de Rx, con altos estándares de calidad, garantizando resultados seguros, confiables y oportunos para los usuarios.</v>
      </c>
      <c r="B20" s="3" t="str">
        <f>+'[1]1. IDENTIF RIESGO'!B11</f>
        <v>R7-SICOF</v>
      </c>
      <c r="C20" s="4" t="str">
        <f>+'[1]1. IDENTIF RIESGO'!C11</f>
        <v>Afectación económica</v>
      </c>
      <c r="D20" s="4" t="str">
        <f>+'[1]1. IDENTIF RIESGO'!D11</f>
        <v>Hurto o perdida de insumos, suministros , equipos biomédicos</v>
      </c>
      <c r="E20" s="4" t="str">
        <f>+'[1]1. IDENTIF RIESGO'!E11</f>
        <v>Falta de pertenencia con los recursos de la institución, Intereses económicos y/o personales, falta de mecanismos para controlar el uso de insumos o dispositivos de alto costo.</v>
      </c>
      <c r="F20" s="41" t="str">
        <f>+'[1]1. IDENTIF RIESGO'!F11</f>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
      <c r="G20" s="3" t="str">
        <f>+'[1]1. IDENTIF RIESGO'!K11</f>
        <v>Fraude interno</v>
      </c>
      <c r="H20" s="5">
        <f>+'[1]2.1.PROBABILIDAD'!D18</f>
        <v>600000</v>
      </c>
      <c r="I20" s="27" t="str">
        <f>+'[1]2.1.PROBABILIDAD'!E18</f>
        <v xml:space="preserve">Muy Alta </v>
      </c>
      <c r="J20" s="6">
        <f>+'[1]2.1.PROBABILIDAD'!F18</f>
        <v>1</v>
      </c>
      <c r="K20" s="28" t="str">
        <f>+'[1]2.2.IMPACTO '!X9</f>
        <v xml:space="preserve">Catastrófico </v>
      </c>
      <c r="L20" s="12">
        <f>+'[1]2.2.IMPACTO '!Y9</f>
        <v>1</v>
      </c>
      <c r="M20" s="29" t="str">
        <f>+'[1]2.3 MATRIZ DE CALOR '!F19</f>
        <v>Extremo</v>
      </c>
      <c r="N20" s="8">
        <v>1</v>
      </c>
      <c r="O20" s="4" t="str">
        <f>+'[1]3. CONTROLES'!D38</f>
        <v>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v>
      </c>
      <c r="P20" s="9" t="str">
        <f>+'[1]3. CONTROLES'!M38</f>
        <v>X</v>
      </c>
      <c r="Q20" s="9" t="str">
        <f>+'[1]3. CONTROLES'!N38</f>
        <v>-</v>
      </c>
      <c r="R20" s="3" t="str">
        <f>+'[1]3. CONTROLES'!E38</f>
        <v xml:space="preserve">Detectivo </v>
      </c>
      <c r="S20" s="3" t="str">
        <f>+'[1]3. CONTROLES'!G38</f>
        <v xml:space="preserve">Manual </v>
      </c>
      <c r="T20" s="7">
        <f>+'[1]3. CONTROLES'!I38</f>
        <v>0.3</v>
      </c>
      <c r="U20" s="3" t="str">
        <f>+'[1]3. CONTROLES'!J38</f>
        <v xml:space="preserve">Documentado </v>
      </c>
      <c r="V20" s="3" t="str">
        <f>+'[1]3. CONTROLES'!K38</f>
        <v xml:space="preserve">Continua </v>
      </c>
      <c r="W20" s="3" t="str">
        <f>+'[1]3. CONTROLES'!L38</f>
        <v xml:space="preserve">Con Registro </v>
      </c>
      <c r="X20" s="10">
        <f>+'[1]4. RIESGO RESIDUAL'!G23</f>
        <v>0.7</v>
      </c>
      <c r="Y20" s="42" t="str">
        <f>+'[1]4. RIESGO RESIDUAL'!I23</f>
        <v>Moderado</v>
      </c>
      <c r="Z20" s="36">
        <f>+'[1]4. RIESGO RESIDUAL'!H23</f>
        <v>0.7</v>
      </c>
      <c r="AA20" s="37" t="str">
        <f>+'[1]4. RIESGO RESIDUAL'!J23</f>
        <v xml:space="preserve">Catastrófico </v>
      </c>
      <c r="AB20" s="38">
        <f>+'[1]4. RIESGO RESIDUAL'!K23</f>
        <v>1</v>
      </c>
      <c r="AC20" s="58" t="str">
        <f>+'[1]4. RIESGO RESIDUAL'!L23</f>
        <v>Alto</v>
      </c>
      <c r="AD20" s="39" t="str">
        <f>+'[1]4. RIESGO RESIDUAL'!M23</f>
        <v xml:space="preserve">REDUCIR </v>
      </c>
      <c r="AE20" s="2" t="str">
        <f>+'[1]5. PLAN ACCION'!C9</f>
        <v>(Total de informe con desviaciones mensual /total de informes de existencia de bodega mensual)</v>
      </c>
      <c r="AF20" s="13" t="str">
        <f>+'[1]5. PLAN ACCION'!D9</f>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
      <c r="AG20" s="14" t="str">
        <f>+'[1]5. PLAN ACCION'!E9</f>
        <v>Coordinador laboratorio Clinico</v>
      </c>
      <c r="AH20" s="2" t="str">
        <f>+'[1]5. PLAN ACCION'!F9</f>
        <v>Mensual</v>
      </c>
      <c r="AI20" s="15" t="str">
        <f>+'[1]5. PLAN ACCION'!G9</f>
        <v xml:space="preserve">Febrero 2024
</v>
      </c>
      <c r="AJ20" s="15" t="str">
        <f>+'[1]5. PLAN ACCION'!H9</f>
        <v xml:space="preserve">
Noviembre 2024</v>
      </c>
      <c r="AK20" s="16"/>
      <c r="AL20" s="30"/>
      <c r="AM20" s="18"/>
    </row>
    <row r="21" spans="1:39" ht="90" x14ac:dyDescent="0.15">
      <c r="A21" s="96" t="str">
        <f>+'[1]1. IDENTIF RIESGO'!A12</f>
        <v xml:space="preserve">PROCESO GESTIÓN JURÍDICA 
OBJETIVO: Brindar la asesoría jurídica en todos los procesos legales en los cuales se involucre la institución
</v>
      </c>
      <c r="B21" s="86" t="str">
        <f>+'[1]1. IDENTIF RIESGO'!B12</f>
        <v>R8-SICOF</v>
      </c>
      <c r="C21" s="94" t="str">
        <f>+'[1]1. IDENTIF RIESGO'!C12</f>
        <v>Afectación económica</v>
      </c>
      <c r="D21" s="94" t="str">
        <f>+'[1]1. IDENTIF RIESGO'!D12</f>
        <v>Incumplimiento al manual de contratación y a las normas que regulan la actividad contractual de la entidad</v>
      </c>
      <c r="E21" s="94" t="str">
        <f>+'[1]1. IDENTIF RIESGO'!E12</f>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F21" s="94" t="str">
        <f>+'[1]1. IDENTIF RIESGO'!F12</f>
        <v>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G21" s="86" t="str">
        <f>+'[1]1. IDENTIF RIESGO'!K12</f>
        <v>Ejecución y administración de procesos</v>
      </c>
      <c r="H21" s="102">
        <f>+'[1]2.1.PROBABILIDAD'!D19</f>
        <v>1400</v>
      </c>
      <c r="I21" s="104" t="str">
        <f>+'[1]2.1.PROBABILIDAD'!E19</f>
        <v xml:space="preserve">Muy Alta </v>
      </c>
      <c r="J21" s="105">
        <f>+'[1]2.1.PROBABILIDAD'!F19</f>
        <v>1</v>
      </c>
      <c r="K21" s="111" t="str">
        <f>+'[1]2.2.IMPACTO '!X10</f>
        <v>Mayor</v>
      </c>
      <c r="L21" s="88">
        <f>+'[1]2.2.IMPACTO '!Y10</f>
        <v>0.8</v>
      </c>
      <c r="M21" s="112" t="str">
        <f>+'[1]2.3 MATRIZ DE CALOR '!F20</f>
        <v>Alto</v>
      </c>
      <c r="N21" s="8">
        <v>1</v>
      </c>
      <c r="O21" s="4" t="str">
        <f>+'[1]3. CONTROLES'!D39</f>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v>
      </c>
      <c r="P21" s="9" t="str">
        <f>+'[1]3. CONTROLES'!M39</f>
        <v>X</v>
      </c>
      <c r="Q21" s="9" t="str">
        <f>+'[1]3. CONTROLES'!N39</f>
        <v>-</v>
      </c>
      <c r="R21" s="3" t="str">
        <f>+'[1]3. CONTROLES'!E39</f>
        <v>Preventivo</v>
      </c>
      <c r="S21" s="3" t="str">
        <f>+'[1]3. CONTROLES'!G39</f>
        <v xml:space="preserve">Manual </v>
      </c>
      <c r="T21" s="7">
        <f>+'[1]3. CONTROLES'!I39</f>
        <v>0.4</v>
      </c>
      <c r="U21" s="3" t="str">
        <f>+'[1]3. CONTROLES'!J39</f>
        <v xml:space="preserve">Documentado </v>
      </c>
      <c r="V21" s="3" t="str">
        <f>+'[1]3. CONTROLES'!K39</f>
        <v xml:space="preserve">Continua </v>
      </c>
      <c r="W21" s="3" t="str">
        <f>+'[1]3. CONTROLES'!L39</f>
        <v xml:space="preserve">Con Registro </v>
      </c>
      <c r="X21" s="10">
        <f>+'[1]4. RIESGO RESIDUAL'!E24</f>
        <v>0.6</v>
      </c>
      <c r="Y21" s="120" t="str">
        <f>+'[1]4. RIESGO RESIDUAL'!I24</f>
        <v>Baja</v>
      </c>
      <c r="Z21" s="74">
        <f>+'[1]4. RIESGO RESIDUAL'!H24</f>
        <v>0.42</v>
      </c>
      <c r="AA21" s="108" t="str">
        <f>+'[1]4. RIESGO RESIDUAL'!J24</f>
        <v>Mayor</v>
      </c>
      <c r="AB21" s="80">
        <f>+'[1]4. RIESGO RESIDUAL'!K24</f>
        <v>0.8</v>
      </c>
      <c r="AC21" s="108" t="str">
        <f>+'[1]4. RIESGO RESIDUAL'!L24</f>
        <v>Alto</v>
      </c>
      <c r="AD21" s="100" t="str">
        <f>+'[1]4. RIESGO RESIDUAL'!M24</f>
        <v xml:space="preserve">REDUCIR </v>
      </c>
      <c r="AE21" s="96" t="str">
        <f>+'[1]5. PLAN ACCION'!C10</f>
        <v xml:space="preserve">(No. Procesos adelantados y/o contratos celebrados en el mes / total de procesos y/o contratos reportados en el mes) 
(No de comités de compras realizados al mes /total de comités programados)   </v>
      </c>
      <c r="AF21" s="97" t="str">
        <f>+'[1]5. PLAN ACCION'!D10</f>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
      <c r="AG21" s="98" t="str">
        <f>+'[1]5. PLAN ACCION'!E10</f>
        <v>Jefe oficina juridica</v>
      </c>
      <c r="AH21" s="96" t="str">
        <f>+'[1]5. PLAN ACCION'!F10</f>
        <v>Mensual</v>
      </c>
      <c r="AI21" s="99">
        <f>+'[1]5. PLAN ACCION'!G10</f>
        <v>45292</v>
      </c>
      <c r="AJ21" s="99">
        <f>+'[1]5. PLAN ACCION'!H10</f>
        <v>45646</v>
      </c>
      <c r="AK21" s="90"/>
      <c r="AL21" s="91"/>
      <c r="AM21" s="93"/>
    </row>
    <row r="22" spans="1:39" ht="81" x14ac:dyDescent="0.15">
      <c r="A22" s="96"/>
      <c r="B22" s="86"/>
      <c r="C22" s="94"/>
      <c r="D22" s="94"/>
      <c r="E22" s="94"/>
      <c r="F22" s="94"/>
      <c r="G22" s="86"/>
      <c r="H22" s="102"/>
      <c r="I22" s="104"/>
      <c r="J22" s="105"/>
      <c r="K22" s="111"/>
      <c r="L22" s="88"/>
      <c r="M22" s="112"/>
      <c r="N22" s="8">
        <v>2</v>
      </c>
      <c r="O22" s="4" t="str">
        <f>+'[1]3. CONTROLES'!D40</f>
        <v>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v>
      </c>
      <c r="P22" s="9" t="str">
        <f>+'[1]3. CONTROLES'!M40</f>
        <v>X</v>
      </c>
      <c r="Q22" s="9" t="str">
        <f>+'[1]3. CONTROLES'!N40</f>
        <v>-</v>
      </c>
      <c r="R22" s="3" t="str">
        <f>+'[1]3. CONTROLES'!E40</f>
        <v xml:space="preserve">Detectivo </v>
      </c>
      <c r="S22" s="3" t="str">
        <f>+'[1]3. CONTROLES'!G40</f>
        <v xml:space="preserve">Manual </v>
      </c>
      <c r="T22" s="7">
        <f>+'[1]3. CONTROLES'!I40</f>
        <v>0.3</v>
      </c>
      <c r="U22" s="3" t="str">
        <f>+'[1]3. CONTROLES'!J40</f>
        <v xml:space="preserve">Documentado </v>
      </c>
      <c r="V22" s="3" t="str">
        <f>+'[1]3. CONTROLES'!K40</f>
        <v xml:space="preserve">Aleatoria </v>
      </c>
      <c r="W22" s="3" t="str">
        <f>+'[1]3. CONTROLES'!L40</f>
        <v xml:space="preserve">Con Registro </v>
      </c>
      <c r="X22" s="10">
        <f>+'[1]4. RIESGO RESIDUAL'!G24</f>
        <v>0.42</v>
      </c>
      <c r="Y22" s="121"/>
      <c r="Z22" s="76"/>
      <c r="AA22" s="109"/>
      <c r="AB22" s="82"/>
      <c r="AC22" s="109"/>
      <c r="AD22" s="101"/>
      <c r="AE22" s="96"/>
      <c r="AF22" s="97"/>
      <c r="AG22" s="98"/>
      <c r="AH22" s="96"/>
      <c r="AI22" s="99"/>
      <c r="AJ22" s="99"/>
      <c r="AK22" s="90"/>
      <c r="AL22" s="92"/>
      <c r="AM22" s="93"/>
    </row>
    <row r="23" spans="1:39" ht="162" x14ac:dyDescent="0.15">
      <c r="A23" s="2" t="str">
        <f>+'[1]1. IDENTIF RIESGO'!A13</f>
        <v xml:space="preserve">PROCESO GESTIÓN JURÍDICA 
OBJETIVO: Brindar la asesoría jurídica en todos los procesos legales en los cuales se involucre la institución
</v>
      </c>
      <c r="B23" s="3" t="str">
        <f>+'[1]1. IDENTIF RIESGO'!B13</f>
        <v>R9-SICOF</v>
      </c>
      <c r="C23" s="4" t="str">
        <f>+'[1]1. IDENTIF RIESGO'!C13</f>
        <v>Afectación presupuestal</v>
      </c>
      <c r="D23" s="4" t="str">
        <f>+'[1]1. IDENTIF RIESGO'!D13</f>
        <v xml:space="preserve">Condenas económicas a la entidad  </v>
      </c>
      <c r="E23" s="4" t="str">
        <f>+'[1]1. IDENTIF RIESGO'!E13</f>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F23" s="4" t="str">
        <f>+'[1]1. IDENTIF RIESGO'!F13</f>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G23" s="3" t="str">
        <f>+'[1]1. IDENTIF RIESGO'!K13</f>
        <v>Fraude interno</v>
      </c>
      <c r="H23" s="5">
        <f>+'[1]2.1.PROBABILIDAD'!D20</f>
        <v>526</v>
      </c>
      <c r="I23" s="43" t="str">
        <f>+'[1]2.1.PROBABILIDAD'!E20</f>
        <v xml:space="preserve">Alta </v>
      </c>
      <c r="J23" s="6">
        <f>+'[1]2.1.PROBABILIDAD'!F20</f>
        <v>0.8</v>
      </c>
      <c r="K23" s="28" t="str">
        <f>+'[1]2.2.IMPACTO '!X11</f>
        <v xml:space="preserve">Catastrófico </v>
      </c>
      <c r="L23" s="12">
        <f>+'[1]2.2.IMPACTO '!Y11</f>
        <v>1</v>
      </c>
      <c r="M23" s="29" t="str">
        <f>+'[1]2.3 MATRIZ DE CALOR '!F21</f>
        <v>Extremo</v>
      </c>
      <c r="N23" s="8">
        <v>1</v>
      </c>
      <c r="O23" s="4" t="str">
        <f>+'[1]3. CONTROLES'!D41</f>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v>
      </c>
      <c r="P23" s="9" t="str">
        <f>+'[1]3. CONTROLES'!M41</f>
        <v>X</v>
      </c>
      <c r="Q23" s="9" t="str">
        <f>+'[1]3. CONTROLES'!N41</f>
        <v>-</v>
      </c>
      <c r="R23" s="3" t="str">
        <f>+'[1]3. CONTROLES'!E41</f>
        <v xml:space="preserve">Detectivo </v>
      </c>
      <c r="S23" s="3" t="str">
        <f>+'[1]3. CONTROLES'!G41</f>
        <v xml:space="preserve">Manual </v>
      </c>
      <c r="T23" s="7">
        <f>+'[1]3. CONTROLES'!I41</f>
        <v>0.3</v>
      </c>
      <c r="U23" s="3" t="str">
        <f>+'[1]3. CONTROLES'!J41</f>
        <v xml:space="preserve">Documentado </v>
      </c>
      <c r="V23" s="3" t="str">
        <f>+'[1]3. CONTROLES'!K41</f>
        <v xml:space="preserve">Continua </v>
      </c>
      <c r="W23" s="3" t="str">
        <f>+'[1]3. CONTROLES'!L41</f>
        <v xml:space="preserve">Con Registro </v>
      </c>
      <c r="X23" s="10">
        <f>+'[1]4. RIESGO RESIDUAL'!E25</f>
        <v>0.56000000000000005</v>
      </c>
      <c r="Y23" s="24" t="str">
        <f>+'[1]4. RIESGO RESIDUAL'!I25</f>
        <v xml:space="preserve">Muy baja </v>
      </c>
      <c r="Z23" s="32">
        <f>+'[1]4. RIESGO RESIDUAL'!H25</f>
        <v>0.56000000000000005</v>
      </c>
      <c r="AA23" s="33" t="str">
        <f>+'[1]4. RIESGO RESIDUAL'!J25</f>
        <v xml:space="preserve">Catastrófico </v>
      </c>
      <c r="AB23" s="34">
        <f>+'[1]4. RIESGO RESIDUAL'!K25</f>
        <v>1</v>
      </c>
      <c r="AC23" s="33" t="str">
        <f>+'[1]4. RIESGO RESIDUAL'!L25</f>
        <v>Extremo</v>
      </c>
      <c r="AD23" s="35" t="str">
        <f>+'[1]4. RIESGO RESIDUAL'!M25</f>
        <v xml:space="preserve">REDUCIR </v>
      </c>
      <c r="AE23" s="2" t="str">
        <f>+'[1]5. PLAN ACCION'!C11</f>
        <v xml:space="preserve">(No. De capacitaciones y/o reinducciones realizadas / total de capacitaciones programadas)
(No. De informes presentados / Total de informes programados en la vigencia) </v>
      </c>
      <c r="AF23" s="13" t="str">
        <f>+'[1]5. PLAN ACCION'!D11</f>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
      <c r="AG23" s="14" t="str">
        <f>+'[1]5. PLAN ACCION'!E11</f>
        <v>Jefe oficina juridica</v>
      </c>
      <c r="AH23" s="2" t="str">
        <f>+'[1]5. PLAN ACCION'!F11</f>
        <v>De acuerdo a programación  (capacitaciones) 
Informe de demandas judiciales  (cuatrimestral)</v>
      </c>
      <c r="AI23" s="15">
        <f>+'[1]5. PLAN ACCION'!G11</f>
        <v>45292</v>
      </c>
      <c r="AJ23" s="15">
        <f>+'[1]5. PLAN ACCION'!H11</f>
        <v>45646</v>
      </c>
      <c r="AK23" s="16"/>
      <c r="AL23" s="17"/>
      <c r="AM23" s="18"/>
    </row>
    <row r="24" spans="1:39" ht="90" x14ac:dyDescent="0.15">
      <c r="A24" s="125" t="str">
        <f>+'[1]1. IDENTIF RIESGO'!A14</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24" s="86" t="str">
        <f>+'[1]1. IDENTIF RIESGO'!B14</f>
        <v>R10-SICOF</v>
      </c>
      <c r="C24" s="94" t="str">
        <f>+'[1]1. IDENTIF RIESGO'!C14</f>
        <v xml:space="preserve">Detrimento patrimonial, Investigaciones, sanciones disciplinarias, fiscales y penales por entes de control.
</v>
      </c>
      <c r="D24" s="94" t="str">
        <f>+'[1]1. IDENTIF RIESGO'!D14</f>
        <v xml:space="preserve">
talento humano de los servicios y sedes del Instituto de Salud de Bucaramanga ESE ISABU realicen entregas y/o movimientos de activos entre dependencias
</v>
      </c>
      <c r="E24" s="94" t="str">
        <f>+'[1]1. IDENTIF RIESGO'!E14</f>
        <v>No informar al área de inventarios y se genere la pérdida del bien o equipo.</v>
      </c>
      <c r="F24" s="94" t="str">
        <f>+'[1]1. IDENTIF RIESGO'!F14</f>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
      <c r="G24" s="86" t="str">
        <f>+'[1]1. IDENTIF RIESGO'!K14</f>
        <v>Daños a activos fijos/
eventos externos</v>
      </c>
      <c r="H24" s="102">
        <f>+'[1]2.1.PROBABILIDAD'!D21</f>
        <v>32214</v>
      </c>
      <c r="I24" s="104" t="str">
        <f>+'[1]2.1.PROBABILIDAD'!E21</f>
        <v xml:space="preserve">Muy Alta </v>
      </c>
      <c r="J24" s="105">
        <f>+'[1]2.1.PROBABILIDAD'!F21</f>
        <v>1</v>
      </c>
      <c r="K24" s="89" t="str">
        <f>+'[1]2.2.IMPACTO '!X12</f>
        <v xml:space="preserve">Catastrófico </v>
      </c>
      <c r="L24" s="88">
        <f>+'[1]2.2.IMPACTO '!Y12</f>
        <v>1</v>
      </c>
      <c r="M24" s="124" t="str">
        <f>+'[1]2.3 MATRIZ DE CALOR '!F22</f>
        <v>Extremo</v>
      </c>
      <c r="N24" s="8">
        <v>1</v>
      </c>
      <c r="O24" s="4" t="str">
        <f>+'[1]3. CONTROLES'!D42</f>
        <v>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
      <c r="P24" s="9" t="str">
        <f>+'[1]3. CONTROLES'!M42</f>
        <v>X</v>
      </c>
      <c r="Q24" s="9" t="str">
        <f>+'[1]3. CONTROLES'!N42</f>
        <v>-</v>
      </c>
      <c r="R24" s="3" t="str">
        <f>+'[1]3. CONTROLES'!E42</f>
        <v xml:space="preserve">Detectivo </v>
      </c>
      <c r="S24" s="3" t="str">
        <f>+'[1]3. CONTROLES'!G42</f>
        <v xml:space="preserve">Manual </v>
      </c>
      <c r="T24" s="7">
        <f>+'[1]3. CONTROLES'!I42</f>
        <v>0.3</v>
      </c>
      <c r="U24" s="3" t="str">
        <f>+'[1]3. CONTROLES'!J42</f>
        <v xml:space="preserve">Documentado </v>
      </c>
      <c r="V24" s="3" t="str">
        <f>+'[1]3. CONTROLES'!K42</f>
        <v xml:space="preserve">Continua </v>
      </c>
      <c r="W24" s="3" t="str">
        <f>+'[1]3. CONTROLES'!L42</f>
        <v xml:space="preserve">Con Registro </v>
      </c>
      <c r="X24" s="10">
        <f>+'[1]4. RIESGO RESIDUAL'!E26</f>
        <v>0.7</v>
      </c>
      <c r="Y24" s="120" t="str">
        <f>+'[1]4. RIESGO RESIDUAL'!I26</f>
        <v>Baja</v>
      </c>
      <c r="Z24" s="74">
        <f>+'[1]4. RIESGO RESIDUAL'!H26</f>
        <v>0.49</v>
      </c>
      <c r="AA24" s="77" t="str">
        <f>+'[1]4. RIESGO RESIDUAL'!J26</f>
        <v xml:space="preserve">Catastrófico </v>
      </c>
      <c r="AB24" s="80">
        <f>+'[1]4. RIESGO RESIDUAL'!K26</f>
        <v>1</v>
      </c>
      <c r="AC24" s="77" t="str">
        <f>+'[1]4. RIESGO RESIDUAL'!L26</f>
        <v>Extremo</v>
      </c>
      <c r="AD24" s="100" t="str">
        <f>+'[1]4. RIESGO RESIDUAL'!M26</f>
        <v xml:space="preserve">REDUCIR </v>
      </c>
      <c r="AE24" s="96" t="str">
        <f>+'[1]5. PLAN ACCION'!C12</f>
        <v>(Número de activos reales en el inventario físico / número de activos asignados en base de datos)</v>
      </c>
      <c r="AF24" s="97" t="str">
        <f>+'[1]5. PLAN ACCION'!D12</f>
        <v>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v>
      </c>
      <c r="AG24" s="98" t="str">
        <f>+'[1]5. PLAN ACCION'!E12</f>
        <v>Almacenista general y Profesional de inventarios</v>
      </c>
      <c r="AH24" s="96" t="str">
        <f>+'[1]5. PLAN ACCION'!F12</f>
        <v>De acuerdo a cronograma</v>
      </c>
      <c r="AI24" s="99" t="str">
        <f>+'[1]5. PLAN ACCION'!G12</f>
        <v>1.1/02/2024
2.01/03/2024
3.1/03/2024
4.01/03/2024
5. 01/04/2024</v>
      </c>
      <c r="AJ24" s="99" t="str">
        <f>+'[1]5. PLAN ACCION'!H12</f>
        <v>1.28/02/2024
2.31/12/2024
3.31/12/2024
4.31/12/2024
5. 31/12/2024</v>
      </c>
      <c r="AK24" s="90"/>
      <c r="AL24" s="91"/>
      <c r="AM24" s="93"/>
    </row>
    <row r="25" spans="1:39" ht="72" customHeight="1" x14ac:dyDescent="0.15">
      <c r="A25" s="125"/>
      <c r="B25" s="86"/>
      <c r="C25" s="94"/>
      <c r="D25" s="94"/>
      <c r="E25" s="94"/>
      <c r="F25" s="94"/>
      <c r="G25" s="86"/>
      <c r="H25" s="102"/>
      <c r="I25" s="104"/>
      <c r="J25" s="105"/>
      <c r="K25" s="89"/>
      <c r="L25" s="88"/>
      <c r="M25" s="124"/>
      <c r="N25" s="8">
        <v>2</v>
      </c>
      <c r="O25" s="4" t="str">
        <f>+'[1]3. CONTROLES'!D43</f>
        <v>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v>
      </c>
      <c r="P25" s="9" t="str">
        <f>+'[1]3. CONTROLES'!M43</f>
        <v>X</v>
      </c>
      <c r="Q25" s="9" t="str">
        <f>+'[1]3. CONTROLES'!N43</f>
        <v>-</v>
      </c>
      <c r="R25" s="3" t="str">
        <f>+'[1]3. CONTROLES'!E43</f>
        <v xml:space="preserve">Detectivo </v>
      </c>
      <c r="S25" s="3" t="str">
        <f>+'[1]3. CONTROLES'!G43</f>
        <v xml:space="preserve">Manual </v>
      </c>
      <c r="T25" s="7">
        <f>+'[1]3. CONTROLES'!I43</f>
        <v>0.3</v>
      </c>
      <c r="U25" s="3" t="str">
        <f>+'[1]3. CONTROLES'!J43</f>
        <v xml:space="preserve">Documentado </v>
      </c>
      <c r="V25" s="3" t="str">
        <f>+'[1]3. CONTROLES'!K43</f>
        <v xml:space="preserve">Aleatoria </v>
      </c>
      <c r="W25" s="3" t="str">
        <f>+'[1]3. CONTROLES'!L43</f>
        <v xml:space="preserve">Con Registro </v>
      </c>
      <c r="X25" s="10">
        <f>+'[1]4. RIESGO RESIDUAL'!G26</f>
        <v>0.49</v>
      </c>
      <c r="Y25" s="121"/>
      <c r="Z25" s="76"/>
      <c r="AA25" s="79"/>
      <c r="AB25" s="82"/>
      <c r="AC25" s="79"/>
      <c r="AD25" s="101"/>
      <c r="AE25" s="96"/>
      <c r="AF25" s="97"/>
      <c r="AG25" s="98"/>
      <c r="AH25" s="96"/>
      <c r="AI25" s="99"/>
      <c r="AJ25" s="99"/>
      <c r="AK25" s="90"/>
      <c r="AL25" s="92"/>
      <c r="AM25" s="93"/>
    </row>
    <row r="26" spans="1:39" ht="126" x14ac:dyDescent="0.15">
      <c r="A26" s="2" t="str">
        <f>+'[1]1. IDENTIF RIESGO'!A15</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26" s="3" t="str">
        <f>+'[1]1. IDENTIF RIESGO'!B15</f>
        <v>R11-SICOF</v>
      </c>
      <c r="C26" s="4" t="str">
        <f>+'[1]1. IDENTIF RIESGO'!C15</f>
        <v xml:space="preserve">Detrimento patrimonial, Investigaciones y sanciones disciplinarias y penales.
</v>
      </c>
      <c r="D26" s="4" t="str">
        <f>+'[1]1. IDENTIF RIESGO'!D15</f>
        <v xml:space="preserve">Apropiación indebida por parte del talento humano de los productos de consumo y papelería
</v>
      </c>
      <c r="E26" s="4" t="str">
        <f>+'[1]1. IDENTIF RIESGO'!E15</f>
        <v>Falta de auditorías físicas en las bodegas administradas por el almacén general de manera esporádica realizando control de los productos de consumo y papelería, incumpliendo con los valores del código de integridad de la Institución.</v>
      </c>
      <c r="F26" s="4" t="str">
        <f>+'[1]1. IDENTIF RIESGO'!F15</f>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
      <c r="G26" s="3" t="str">
        <f>+'[1]1. IDENTIF RIESGO'!K15</f>
        <v>Fraude interno</v>
      </c>
      <c r="H26" s="5">
        <f>+'[1]2.1.PROBABILIDAD'!D22</f>
        <v>1001</v>
      </c>
      <c r="I26" s="31" t="str">
        <f>+'[1]2.1.PROBABILIDAD'!E22</f>
        <v xml:space="preserve">Muy Alta </v>
      </c>
      <c r="J26" s="6">
        <f>+'[1]2.1.PROBABILIDAD'!F22</f>
        <v>1</v>
      </c>
      <c r="K26" s="55" t="str">
        <f>+'[1]2.2.IMPACTO '!X13</f>
        <v>Mayor</v>
      </c>
      <c r="L26" s="12">
        <f>+'[1]2.2.IMPACTO '!Y13</f>
        <v>0.8</v>
      </c>
      <c r="M26" s="29" t="str">
        <f>+'[1]2.3 MATRIZ DE CALOR '!F23</f>
        <v>Extremo</v>
      </c>
      <c r="N26" s="8">
        <v>1</v>
      </c>
      <c r="O26" s="4" t="str">
        <f>+'[1]3. CONTROLES'!D44</f>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
      <c r="P26" s="9" t="str">
        <f>+'[1]3. CONTROLES'!M44</f>
        <v>X</v>
      </c>
      <c r="Q26" s="9" t="str">
        <f>+'[1]3. CONTROLES'!N44</f>
        <v>-</v>
      </c>
      <c r="R26" s="3" t="str">
        <f>+'[1]3. CONTROLES'!E44</f>
        <v>Preventivo</v>
      </c>
      <c r="S26" s="3" t="str">
        <f>+'[1]3. CONTROLES'!G44</f>
        <v xml:space="preserve">Manual </v>
      </c>
      <c r="T26" s="7">
        <f>+'[1]3. CONTROLES'!I44</f>
        <v>0.4</v>
      </c>
      <c r="U26" s="3" t="str">
        <f>+'[1]3. CONTROLES'!J44</f>
        <v xml:space="preserve">Documentado </v>
      </c>
      <c r="V26" s="3" t="str">
        <f>+'[1]3. CONTROLES'!K44</f>
        <v xml:space="preserve">Continua </v>
      </c>
      <c r="W26" s="3" t="str">
        <f>+'[1]3. CONTROLES'!L44</f>
        <v xml:space="preserve">Con Registro </v>
      </c>
      <c r="X26" s="10">
        <f>+'[1]4. RIESGO RESIDUAL'!E27</f>
        <v>0.6</v>
      </c>
      <c r="Y26" s="11" t="str">
        <f>+'[1]4. RIESGO RESIDUAL'!I27</f>
        <v>Moderado</v>
      </c>
      <c r="Z26" s="32">
        <f>+'[1]4. RIESGO RESIDUAL'!H27</f>
        <v>0.6</v>
      </c>
      <c r="AA26" s="57" t="str">
        <f>+'[1]4. RIESGO RESIDUAL'!J27</f>
        <v>Mayor</v>
      </c>
      <c r="AB26" s="34">
        <f>+'[1]4. RIESGO RESIDUAL'!K27</f>
        <v>0.8</v>
      </c>
      <c r="AC26" s="33" t="str">
        <f>+'[1]4. RIESGO RESIDUAL'!L27</f>
        <v>Extremo</v>
      </c>
      <c r="AD26" s="35" t="str">
        <f>+'[1]4. RIESGO RESIDUAL'!M27</f>
        <v xml:space="preserve">REDUCIR </v>
      </c>
      <c r="AE26" s="2" t="str">
        <f>+'[1]5. PLAN ACCION'!C13</f>
        <v>(Número de auditorías físicas realizadas / Total de Auditorias físicas programadas)</v>
      </c>
      <c r="AF26" s="13" t="str">
        <f>+'[1]5. PLAN ACCION'!D13</f>
        <v>1. Realizar cronograma de auditoría.
2. Realizar de auditorías cumpliendo con los tiempos del cronograma por el almacenista general y el profesional de apoyo.
3. Gestionar capacitación sobre riesgos.</v>
      </c>
      <c r="AG26" s="14" t="str">
        <f>+'[1]5. PLAN ACCION'!E13</f>
        <v>Almacenista general y Profesional de inventarios</v>
      </c>
      <c r="AH26" s="2" t="str">
        <f>+'[1]5. PLAN ACCION'!F13</f>
        <v xml:space="preserve">De acuerdo a cronograma de visitas esporádicas. </v>
      </c>
      <c r="AI26" s="15" t="str">
        <f>+'[1]5. PLAN ACCION'!G13</f>
        <v>1.1/02/2024
2.01/03/2024
3. 01/03/2024</v>
      </c>
      <c r="AJ26" s="15" t="str">
        <f>+'[1]5. PLAN ACCION'!H13</f>
        <v>1.28/02/2024
2.31/12/2024
3. 31/12/2024</v>
      </c>
      <c r="AK26" s="16"/>
      <c r="AL26" s="17"/>
      <c r="AM26" s="18"/>
    </row>
    <row r="27" spans="1:39" ht="54.75" x14ac:dyDescent="0.15">
      <c r="A27" s="96" t="str">
        <f>+'[1]1. IDENTIF RIESGO'!A16</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27" s="86" t="str">
        <f>+'[1]1. IDENTIF RIESGO'!B16</f>
        <v>R12-SICOF</v>
      </c>
      <c r="C27" s="94" t="str">
        <f>+'[1]1. IDENTIF RIESGO'!C16</f>
        <v>afectación legal y económica</v>
      </c>
      <c r="D27" s="94" t="str">
        <f>+'[1]1. IDENTIF RIESGO'!D16</f>
        <v>por violación ,modificación o eliminación de datos de forma no autorizada</v>
      </c>
      <c r="E27" s="94" t="str">
        <f>+'[1]1. IDENTIF RIESGO'!E16</f>
        <v>Falta de segregación de perfiles en la base de datos del Sistema de Información PANACEA  en beneficio propio o de un tercero</v>
      </c>
      <c r="F27" s="94" t="str">
        <f>+'[1]1. IDENTIF RIESGO'!F16</f>
        <v>Posibilidad de afectación legal y económica por violación, modificación o eliminación de datos de forma no autorizada por Falta de segregación de perfiles en la base de datos Sistema de Información PANACEA en beneficio propio o de un tercero.</v>
      </c>
      <c r="G27" s="86" t="str">
        <f>+'[1]1. IDENTIF RIESGO'!K16</f>
        <v>Usuarios, productos y 
prácticas</v>
      </c>
      <c r="H27" s="102">
        <f>+'[1]2.1.PROBABILIDAD'!D23</f>
        <v>1005</v>
      </c>
      <c r="I27" s="103" t="str">
        <f>+'[1]2.1.PROBABILIDAD'!E23</f>
        <v xml:space="preserve">Muy Alta </v>
      </c>
      <c r="J27" s="105">
        <f>+'[1]2.1.PROBABILIDAD'!F23</f>
        <v>1</v>
      </c>
      <c r="K27" s="89" t="str">
        <f>+'[1]2.2.IMPACTO '!X14</f>
        <v xml:space="preserve">Catastrófico </v>
      </c>
      <c r="L27" s="80">
        <f>+'[1]2.2.IMPACTO '!Y14</f>
        <v>1</v>
      </c>
      <c r="M27" s="77" t="str">
        <f>+'[1]2.3 MATRIZ DE CALOR '!F24</f>
        <v>Extremo</v>
      </c>
      <c r="N27" s="8">
        <v>1</v>
      </c>
      <c r="O27" s="4" t="str">
        <f>+'[1]3. CONTROLES'!D45</f>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
      <c r="P27" s="9" t="str">
        <f>+'[1]3. CONTROLES'!M45</f>
        <v>X</v>
      </c>
      <c r="Q27" s="9" t="str">
        <f>+'[1]3. CONTROLES'!N45</f>
        <v>-</v>
      </c>
      <c r="R27" s="3" t="str">
        <f>+'[1]3. CONTROLES'!E45</f>
        <v>Preventivo</v>
      </c>
      <c r="S27" s="3" t="str">
        <f>+'[1]3. CONTROLES'!G45</f>
        <v>Automático</v>
      </c>
      <c r="T27" s="7">
        <f>+'[1]3. CONTROLES'!I45</f>
        <v>0.5</v>
      </c>
      <c r="U27" s="3" t="str">
        <f>+'[1]3. CONTROLES'!J45</f>
        <v xml:space="preserve">Documentado </v>
      </c>
      <c r="V27" s="3" t="str">
        <f>+'[1]3. CONTROLES'!K45</f>
        <v xml:space="preserve">Continua </v>
      </c>
      <c r="W27" s="3" t="str">
        <f>+'[1]3. CONTROLES'!L45</f>
        <v xml:space="preserve">Con Registro </v>
      </c>
      <c r="X27" s="10">
        <f>+'[1]4. RIESGO RESIDUAL'!E28</f>
        <v>0.5</v>
      </c>
      <c r="Y27" s="71" t="str">
        <f>+'[1]4. RIESGO RESIDUAL'!I28</f>
        <v xml:space="preserve">Muy baja </v>
      </c>
      <c r="Z27" s="74">
        <f>+'[1]4. RIESGO RESIDUAL'!H28</f>
        <v>0.3</v>
      </c>
      <c r="AA27" s="77" t="str">
        <f>+'[1]4. RIESGO RESIDUAL'!J28</f>
        <v xml:space="preserve">Catastrófico </v>
      </c>
      <c r="AB27" s="80">
        <f>+'[1]4. RIESGO RESIDUAL'!K28</f>
        <v>1</v>
      </c>
      <c r="AC27" s="77" t="str">
        <f>+'[1]4. RIESGO RESIDUAL'!L28</f>
        <v>Extremo</v>
      </c>
      <c r="AD27" s="100" t="str">
        <f>+'[1]4. RIESGO RESIDUAL'!M28</f>
        <v xml:space="preserve">REDUCIR </v>
      </c>
      <c r="AE27" s="96" t="str">
        <f>+'[1]5. PLAN ACCION'!C14</f>
        <v>(# de ajustes en la base de datos PANACEA / # de solicitudes de ajustes recibidas)</v>
      </c>
      <c r="AF27" s="97" t="str">
        <f>+'[1]5. PLAN ACCION'!D14</f>
        <v>(1) El coordinador de Gestión TICS, notificara mediante correo electrónico la asignación de roles y perfiles de) los usuarios autorizados.
(2) Informes con la descripción de las solicitudes y las atenciones realizadas.</v>
      </c>
      <c r="AG27" s="98" t="str">
        <f>+'[1]5. PLAN ACCION'!E14</f>
        <v>Líder Gestión de las TICS</v>
      </c>
      <c r="AH27" s="96" t="str">
        <f>+'[1]5. PLAN ACCION'!F14</f>
        <v xml:space="preserve">Anual (cuando se requiera) Cuatrimestral </v>
      </c>
      <c r="AI27" s="99" t="str">
        <f>+'[1]5. PLAN ACCION'!G14</f>
        <v xml:space="preserve">1/01/2024
</v>
      </c>
      <c r="AJ27" s="99">
        <f>+'[1]5. PLAN ACCION'!H14</f>
        <v>45641</v>
      </c>
      <c r="AK27" s="90"/>
      <c r="AL27" s="91"/>
      <c r="AM27" s="93"/>
    </row>
    <row r="28" spans="1:39" ht="63" x14ac:dyDescent="0.15">
      <c r="A28" s="96"/>
      <c r="B28" s="86"/>
      <c r="C28" s="94"/>
      <c r="D28" s="94"/>
      <c r="E28" s="94"/>
      <c r="F28" s="94"/>
      <c r="G28" s="86"/>
      <c r="H28" s="102"/>
      <c r="I28" s="104"/>
      <c r="J28" s="105"/>
      <c r="K28" s="89"/>
      <c r="L28" s="82"/>
      <c r="M28" s="79"/>
      <c r="N28" s="8">
        <v>2</v>
      </c>
      <c r="O28" s="4" t="str">
        <f>+'[1]3. CONTROLES'!D46</f>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
      <c r="P28" s="9" t="str">
        <f>+'[1]3. CONTROLES'!M46</f>
        <v>X</v>
      </c>
      <c r="Q28" s="9" t="str">
        <f>+'[1]3. CONTROLES'!N46</f>
        <v>-</v>
      </c>
      <c r="R28" s="3" t="str">
        <f>+'[1]3. CONTROLES'!E46</f>
        <v>Preventivo</v>
      </c>
      <c r="S28" s="3" t="str">
        <f>+'[1]3. CONTROLES'!G46</f>
        <v xml:space="preserve">Manual </v>
      </c>
      <c r="T28" s="7">
        <f>+'[1]3. CONTROLES'!I46</f>
        <v>0.4</v>
      </c>
      <c r="U28" s="3" t="str">
        <f>+'[1]3. CONTROLES'!J46</f>
        <v xml:space="preserve">Documentado </v>
      </c>
      <c r="V28" s="3" t="str">
        <f>+'[1]3. CONTROLES'!K46</f>
        <v xml:space="preserve">Continua </v>
      </c>
      <c r="W28" s="3" t="str">
        <f>+'[1]3. CONTROLES'!L46</f>
        <v xml:space="preserve">Con Registro </v>
      </c>
      <c r="X28" s="10">
        <f>+'[1]4. RIESGO RESIDUAL'!G28</f>
        <v>0.3</v>
      </c>
      <c r="Y28" s="73"/>
      <c r="Z28" s="76"/>
      <c r="AA28" s="79"/>
      <c r="AB28" s="82"/>
      <c r="AC28" s="79"/>
      <c r="AD28" s="101"/>
      <c r="AE28" s="96"/>
      <c r="AF28" s="97"/>
      <c r="AG28" s="98"/>
      <c r="AH28" s="96"/>
      <c r="AI28" s="99"/>
      <c r="AJ28" s="99"/>
      <c r="AK28" s="90"/>
      <c r="AL28" s="92"/>
      <c r="AM28" s="93"/>
    </row>
    <row r="29" spans="1:39" ht="62.25" customHeight="1" x14ac:dyDescent="0.15">
      <c r="A29" s="123" t="str">
        <f>+'[1]1. IDENTIF RIESGO'!A17</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29" s="95" t="str">
        <f>+'[1]1. IDENTIF RIESGO'!B17</f>
        <v>R13-SICOF</v>
      </c>
      <c r="C29" s="94" t="str">
        <f>+'[1]1. IDENTIF RIESGO'!C17</f>
        <v>Afectación económica por detrimento patrimonial</v>
      </c>
      <c r="D29" s="94" t="str">
        <f>+'[1]1. IDENTIF RIESGO'!D17</f>
        <v xml:space="preserve"> generando
Investigaciones y sanciones disciplinarias y penales por organismos de control </v>
      </c>
      <c r="E29" s="94" t="str">
        <f>+'[1]1. IDENTIF RIESGO'!E17</f>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F29" s="94" t="str">
        <f>+'[1]1. IDENTIF RIESGO'!F17</f>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G29" s="83" t="str">
        <f>+'[1]1. IDENTIF RIESGO'!K17</f>
        <v>Fraude interno</v>
      </c>
      <c r="H29" s="102">
        <f>+'[1]2.1.PROBABILIDAD'!D24</f>
        <v>840</v>
      </c>
      <c r="I29" s="122" t="str">
        <f>+'[1]2.1.PROBABILIDAD'!E24</f>
        <v xml:space="preserve">Alta </v>
      </c>
      <c r="J29" s="105">
        <f>+'[1]2.1.PROBABILIDAD'!F24</f>
        <v>0.8</v>
      </c>
      <c r="K29" s="111" t="str">
        <f>+'[1]2.2.IMPACTO '!X15</f>
        <v>Mayor</v>
      </c>
      <c r="L29" s="88">
        <f>+'[1]2.2.IMPACTO '!Y15</f>
        <v>0.8</v>
      </c>
      <c r="M29" s="112" t="str">
        <f>+'[1]2.3 MATRIZ DE CALOR '!F25</f>
        <v>Alto</v>
      </c>
      <c r="N29" s="8">
        <v>1</v>
      </c>
      <c r="O29" s="4" t="str">
        <f>+'[1]3. CONTROLES'!D47</f>
        <v>El Tesorero genera informe de saldos de Bancos tres días a la semana, el cual es entregado al Gerente por correo electrónico para comprobación de ingresos y pagos realizados el día anterior desde la Tesorería.
Entregable: informe con saldos de Bancos entregado al Gerente</v>
      </c>
      <c r="P29" s="9" t="str">
        <f>+'[1]3. CONTROLES'!M47</f>
        <v>X</v>
      </c>
      <c r="Q29" s="9" t="str">
        <f>+'[1]3. CONTROLES'!N47</f>
        <v>-</v>
      </c>
      <c r="R29" s="3" t="str">
        <f>+'[1]3. CONTROLES'!E47</f>
        <v>Preventivo</v>
      </c>
      <c r="S29" s="3" t="str">
        <f>+'[1]3. CONTROLES'!G47</f>
        <v xml:space="preserve">Manual </v>
      </c>
      <c r="T29" s="7">
        <f>+'[1]3. CONTROLES'!I47</f>
        <v>0.4</v>
      </c>
      <c r="U29" s="3" t="str">
        <f>+'[1]3. CONTROLES'!J47</f>
        <v xml:space="preserve">Documentado </v>
      </c>
      <c r="V29" s="3" t="str">
        <f>+'[1]3. CONTROLES'!K47</f>
        <v xml:space="preserve">Continua </v>
      </c>
      <c r="W29" s="3" t="str">
        <f>+'[1]3. CONTROLES'!L47</f>
        <v xml:space="preserve">Con Registro </v>
      </c>
      <c r="X29" s="10">
        <f>+'[1]4. RIESGO RESIDUAL'!E29</f>
        <v>0.48</v>
      </c>
      <c r="Y29" s="120" t="str">
        <f>+'[1]4. RIESGO RESIDUAL'!I29</f>
        <v>Baja</v>
      </c>
      <c r="Z29" s="74">
        <f>+'[1]4. RIESGO RESIDUAL'!H29</f>
        <v>0.33599999999999997</v>
      </c>
      <c r="AA29" s="108" t="str">
        <f>+'[1]4. RIESGO RESIDUAL'!J29</f>
        <v>Mayor</v>
      </c>
      <c r="AB29" s="80">
        <f>+'[1]4. RIESGO RESIDUAL'!K29</f>
        <v>0.8</v>
      </c>
      <c r="AC29" s="108" t="str">
        <f>+'[1]4. RIESGO RESIDUAL'!L29</f>
        <v>Alto</v>
      </c>
      <c r="AD29" s="100" t="str">
        <f>+'[1]4. RIESGO RESIDUAL'!M29</f>
        <v xml:space="preserve">REDUCIR </v>
      </c>
      <c r="AE29" s="96" t="str">
        <f>+'[1]5. PLAN ACCION'!C15</f>
        <v>(saldos de bancos en tesorería/saldos de bancos en contabilidad)</v>
      </c>
      <c r="AF29" s="97" t="str">
        <f>+'[1]5. PLAN ACCION'!D15</f>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
      <c r="AG29" s="98" t="str">
        <f>+'[1]5. PLAN ACCION'!E15</f>
        <v xml:space="preserve">Tesorero General
Contador </v>
      </c>
      <c r="AH29" s="96" t="str">
        <f>+'[1]5. PLAN ACCION'!F15</f>
        <v>tres veces por semana (Tesorero)
 Mensual (Contador)</v>
      </c>
      <c r="AI29" s="99">
        <f>+'[1]5. PLAN ACCION'!G15</f>
        <v>45323</v>
      </c>
      <c r="AJ29" s="99">
        <f>+'[1]5. PLAN ACCION'!H15</f>
        <v>45657</v>
      </c>
      <c r="AK29" s="90"/>
      <c r="AL29" s="91"/>
      <c r="AM29" s="93"/>
    </row>
    <row r="30" spans="1:39" ht="99" x14ac:dyDescent="0.15">
      <c r="A30" s="123"/>
      <c r="B30" s="95"/>
      <c r="C30" s="94"/>
      <c r="D30" s="94"/>
      <c r="E30" s="94"/>
      <c r="F30" s="94"/>
      <c r="G30" s="85"/>
      <c r="H30" s="102"/>
      <c r="I30" s="122"/>
      <c r="J30" s="105"/>
      <c r="K30" s="111"/>
      <c r="L30" s="88"/>
      <c r="M30" s="112"/>
      <c r="N30" s="8">
        <v>2</v>
      </c>
      <c r="O30" s="4" t="str">
        <f>+'[1]3. CONTROLES'!D48</f>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
      <c r="P30" s="9" t="str">
        <f>+'[1]3. CONTROLES'!M48</f>
        <v>X</v>
      </c>
      <c r="Q30" s="9" t="str">
        <f>+'[1]3. CONTROLES'!N48</f>
        <v>-</v>
      </c>
      <c r="R30" s="3" t="str">
        <f>+'[1]3. CONTROLES'!E48</f>
        <v xml:space="preserve">Detectivo </v>
      </c>
      <c r="S30" s="3" t="str">
        <f>+'[1]3. CONTROLES'!G48</f>
        <v xml:space="preserve">Manual </v>
      </c>
      <c r="T30" s="7">
        <f>+'[1]3. CONTROLES'!I48</f>
        <v>0.3</v>
      </c>
      <c r="U30" s="3" t="str">
        <f>+'[1]3. CONTROLES'!J48</f>
        <v xml:space="preserve">Documentado </v>
      </c>
      <c r="V30" s="3" t="str">
        <f>+'[1]3. CONTROLES'!K48</f>
        <v xml:space="preserve">Continua </v>
      </c>
      <c r="W30" s="3" t="str">
        <f>+'[1]3. CONTROLES'!L48</f>
        <v xml:space="preserve">Con Registro </v>
      </c>
      <c r="X30" s="10">
        <f>+'[1]4. RIESGO RESIDUAL'!G29</f>
        <v>0.33599999999999997</v>
      </c>
      <c r="Y30" s="121"/>
      <c r="Z30" s="76"/>
      <c r="AA30" s="109"/>
      <c r="AB30" s="82"/>
      <c r="AC30" s="109"/>
      <c r="AD30" s="101"/>
      <c r="AE30" s="96"/>
      <c r="AF30" s="97"/>
      <c r="AG30" s="98"/>
      <c r="AH30" s="96"/>
      <c r="AI30" s="99"/>
      <c r="AJ30" s="99"/>
      <c r="AK30" s="90"/>
      <c r="AL30" s="92"/>
      <c r="AM30" s="93"/>
    </row>
    <row r="31" spans="1:39" ht="114" customHeight="1" x14ac:dyDescent="0.15">
      <c r="A31" s="2" t="str">
        <f>+'[1]1. IDENTIF RIESGO'!A18</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31" s="14" t="str">
        <f>+'[1]1. IDENTIF RIESGO'!B18</f>
        <v>R14-SICOF</v>
      </c>
      <c r="C31" s="4" t="str">
        <f>+'[1]1. IDENTIF RIESGO'!C18</f>
        <v xml:space="preserve">Afectación económica y penal </v>
      </c>
      <c r="D31" s="4" t="str">
        <f>+'[1]1. IDENTIF RIESGO'!D18</f>
        <v xml:space="preserve">apropiación del dinero recaudado por parte de los facturadores 
</v>
      </c>
      <c r="E31" s="4" t="str">
        <f>+'[1]1. IDENTIF RIESGO'!E18</f>
        <v>por no hacer recorrido diario, por los costos beneficios que contrae hacer este recaudo.</v>
      </c>
      <c r="F31" s="4" t="str">
        <f>+'[1]1. IDENTIF RIESGO'!F18</f>
        <v>Posibilidad de afectación económica por apropiación del dinero recaudado por parte de los facturadores por no hacer recorrido diario, por los costos beneficios que contrae hacer este recaudo.</v>
      </c>
      <c r="G31" s="3" t="str">
        <f>+'[1]1. IDENTIF RIESGO'!K18</f>
        <v>Fraude interno</v>
      </c>
      <c r="H31" s="5">
        <f>+'[1]2.1.PROBABILIDAD'!D25</f>
        <v>8885</v>
      </c>
      <c r="I31" s="31" t="str">
        <f>+'[1]2.1.PROBABILIDAD'!E25</f>
        <v xml:space="preserve">Muy Alta </v>
      </c>
      <c r="J31" s="6">
        <f>+'[1]2.1.PROBABILIDAD'!F25</f>
        <v>1</v>
      </c>
      <c r="K31" s="55" t="str">
        <f>+'[1]2.2.IMPACTO '!X16</f>
        <v>Mayor</v>
      </c>
      <c r="L31" s="12">
        <f>+'[1]2.2.IMPACTO '!Y16</f>
        <v>0.8</v>
      </c>
      <c r="M31" s="56" t="str">
        <f>+'[1]2.3 MATRIZ DE CALOR '!F26</f>
        <v>Alto</v>
      </c>
      <c r="N31" s="8">
        <v>1</v>
      </c>
      <c r="O31" s="4" t="str">
        <f>+'[1]3. CONTROLES'!D49</f>
        <v>El apoyo de tesorería realiza la revisión como mínimo dos veces por semana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Entregable: Relación de recibos de cajas en donde coinciden los valores de cierre de caja y consignaciones del efectivo recaudado o sobrante en caso de existir.</v>
      </c>
      <c r="P31" s="9" t="str">
        <f>+'[1]3. CONTROLES'!M49</f>
        <v>X</v>
      </c>
      <c r="Q31" s="9" t="str">
        <f>+'[1]3. CONTROLES'!N49</f>
        <v>-</v>
      </c>
      <c r="R31" s="3" t="str">
        <f>+'[1]3. CONTROLES'!E49</f>
        <v>Preventivo</v>
      </c>
      <c r="S31" s="3" t="str">
        <f>+'[1]3. CONTROLES'!G49</f>
        <v xml:space="preserve">Manual </v>
      </c>
      <c r="T31" s="7">
        <f>+'[1]3. CONTROLES'!I49</f>
        <v>0.4</v>
      </c>
      <c r="U31" s="3" t="str">
        <f>+'[1]3. CONTROLES'!J49</f>
        <v xml:space="preserve">Documentado </v>
      </c>
      <c r="V31" s="3" t="str">
        <f>+'[1]3. CONTROLES'!K49</f>
        <v xml:space="preserve">Continua </v>
      </c>
      <c r="W31" s="3" t="str">
        <f>+'[1]3. CONTROLES'!L49</f>
        <v xml:space="preserve">Con Registro </v>
      </c>
      <c r="X31" s="10">
        <f>+'[1]4. RIESGO RESIDUAL'!E30</f>
        <v>0.6</v>
      </c>
      <c r="Y31" s="40" t="str">
        <f>+'[1]4. RIESGO RESIDUAL'!I30</f>
        <v>Moderado</v>
      </c>
      <c r="Z31" s="32">
        <f>+'[1]4. RIESGO RESIDUAL'!H30</f>
        <v>0.6</v>
      </c>
      <c r="AA31" s="57" t="str">
        <f>+'[1]4. RIESGO RESIDUAL'!J30</f>
        <v>Mayor</v>
      </c>
      <c r="AB31" s="34">
        <f>+'[1]4. RIESGO RESIDUAL'!K30</f>
        <v>0.8</v>
      </c>
      <c r="AC31" s="57" t="str">
        <f>+'[1]4. RIESGO RESIDUAL'!L30</f>
        <v>Alto</v>
      </c>
      <c r="AD31" s="35" t="str">
        <f>+'[1]4. RIESGO RESIDUAL'!M30</f>
        <v xml:space="preserve">REDUCIR </v>
      </c>
      <c r="AE31" s="2" t="str">
        <f>+'[1]5. PLAN ACCION'!C16</f>
        <v>(cierres de caja / Total de recibos de caja)</v>
      </c>
      <c r="AF31" s="13" t="str">
        <f>+'[1]5. PLAN ACCION'!D16</f>
        <v xml:space="preserve">El apoyo de tesorería realiza la revisión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v>
      </c>
      <c r="AG31" s="14" t="str">
        <f>+'[1]5. PLAN ACCION'!E16</f>
        <v xml:space="preserve">Tesorero Genral y Apoyo Tesoreria y Mensajero </v>
      </c>
      <c r="AH31" s="2" t="str">
        <f>+'[1]5. PLAN ACCION'!F16</f>
        <v xml:space="preserve">Minimo dos veces por semana </v>
      </c>
      <c r="AI31" s="15">
        <f>+'[1]5. PLAN ACCION'!G16</f>
        <v>45323</v>
      </c>
      <c r="AJ31" s="15">
        <f>+'[1]5. PLAN ACCION'!H16</f>
        <v>45657</v>
      </c>
      <c r="AK31" s="16"/>
      <c r="AL31" s="17"/>
      <c r="AM31" s="18"/>
    </row>
    <row r="32" spans="1:39" ht="54.75" x14ac:dyDescent="0.15">
      <c r="A32" s="96" t="str">
        <f>+'[1]1. IDENTIF RIESGO'!A19</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32" s="98" t="str">
        <f>+'[1]1. IDENTIF RIESGO'!B19</f>
        <v>R15-SICOF</v>
      </c>
      <c r="C32" s="94" t="str">
        <f>+'[1]1. IDENTIF RIESGO'!C19</f>
        <v>Afectación económica, disciplinaria, Fiscal y Penal</v>
      </c>
      <c r="D32" s="94" t="str">
        <f>+'[1]1. IDENTIF RIESGO'!D19</f>
        <v>disminución de los ingresos de la institución por atenciones a los particulares</v>
      </c>
      <c r="E32" s="94" t="str">
        <f>+'[1]1. IDENTIF RIESGO'!E19</f>
        <v xml:space="preserve">por realizar descuentos por parte de los facturadores sin soporte de autorización de la directora del Hospital del Norte y/o quien haga las veces </v>
      </c>
      <c r="F32" s="94" t="str">
        <f>+'[1]1. IDENTIF RIESGO'!F19</f>
        <v>Afectación económica, disciplinaria, Fiscal y Penal llevando a la disminución de los ingresos de la institución por atenciones a los particulares por realizar descuentos de parte de los facturadores sin soporte de autorización de la directora del Hospital del Norte y/o quien haga las veces.</v>
      </c>
      <c r="G32" s="86" t="str">
        <f>+'[1]1. IDENTIF RIESGO'!K19</f>
        <v>Fraude interno</v>
      </c>
      <c r="H32" s="102">
        <f>+'[1]2.1.PROBABILIDAD'!D26</f>
        <v>120</v>
      </c>
      <c r="I32" s="104" t="str">
        <f>+'[1]2.1.PROBABILIDAD'!E26</f>
        <v xml:space="preserve">Alta </v>
      </c>
      <c r="J32" s="105">
        <f>+'[1]2.1.PROBABILIDAD'!F26</f>
        <v>0.8</v>
      </c>
      <c r="K32" s="111" t="str">
        <f>+'[1]2.2.IMPACTO '!X17</f>
        <v>Mayor</v>
      </c>
      <c r="L32" s="88">
        <f>+'[1]2.2.IMPACTO '!Y17</f>
        <v>0.8</v>
      </c>
      <c r="M32" s="118" t="str">
        <f>+'[1]2.3 MATRIZ DE CALOR '!F27</f>
        <v>Alto</v>
      </c>
      <c r="N32" s="8">
        <v>1</v>
      </c>
      <c r="O32" s="4" t="str">
        <f>+'[1]3. CONTROLES'!D50</f>
        <v>El coordinador de facturación verificara la implementación del formato aprobación de descuentos a particulares de manera mensual.
Entregable: formato aprobación de descuentos de manera mensual
Fecha de implementación: junio 2024</v>
      </c>
      <c r="P32" s="9" t="str">
        <f>+'[1]3. CONTROLES'!M50</f>
        <v>X</v>
      </c>
      <c r="Q32" s="9" t="str">
        <f>+'[1]3. CONTROLES'!N50</f>
        <v>-</v>
      </c>
      <c r="R32" s="3" t="str">
        <f>+'[1]3. CONTROLES'!E50</f>
        <v>Preventivo</v>
      </c>
      <c r="S32" s="3" t="str">
        <f>+'[1]3. CONTROLES'!G50</f>
        <v xml:space="preserve">Manual </v>
      </c>
      <c r="T32" s="7">
        <f>+'[1]3. CONTROLES'!I50</f>
        <v>0.3</v>
      </c>
      <c r="U32" s="3" t="str">
        <f>+'[1]3. CONTROLES'!J50</f>
        <v xml:space="preserve">Documentado </v>
      </c>
      <c r="V32" s="3" t="str">
        <f>+'[1]3. CONTROLES'!K50</f>
        <v xml:space="preserve">Continua </v>
      </c>
      <c r="W32" s="3" t="str">
        <f>+'[1]3. CONTROLES'!L50</f>
        <v xml:space="preserve">Con Registro </v>
      </c>
      <c r="X32" s="10">
        <f>+'[1]4. RIESGO RESIDUAL'!E31</f>
        <v>0.56000000000000005</v>
      </c>
      <c r="Y32" s="114" t="str">
        <f>+'[1]4. RIESGO RESIDUAL'!I31</f>
        <v>Baja</v>
      </c>
      <c r="Z32" s="74">
        <f>+'[1]4. RIESGO RESIDUAL'!H31</f>
        <v>0.39200000000000002</v>
      </c>
      <c r="AA32" s="108" t="str">
        <f>+'[1]4. RIESGO RESIDUAL'!J31</f>
        <v>Mayor</v>
      </c>
      <c r="AB32" s="80">
        <f>+'[1]4. RIESGO RESIDUAL'!K31</f>
        <v>0.8</v>
      </c>
      <c r="AC32" s="108" t="str">
        <f>+'[1]4. RIESGO RESIDUAL'!L31</f>
        <v>Alto</v>
      </c>
      <c r="AD32" s="100" t="str">
        <f>+'[1]4. RIESGO RESIDUAL'!M31</f>
        <v xml:space="preserve">REDUCIR </v>
      </c>
      <c r="AE32" s="96" t="str">
        <f>+'[1]5. PLAN ACCION'!C17</f>
        <v>(Valor de descuentos realizados a particulares/Valor facturado por venta a particulares)</v>
      </c>
      <c r="AF32" s="97" t="str">
        <f>+'[1]5. PLAN ACCION'!D17</f>
        <v>1.Creación del formato aprobación de descuentos a particulares
2. Socialización del formato aprobación de descuentos a particulares al equipo de apoyo de facturación.</v>
      </c>
      <c r="AG32" s="98" t="str">
        <f>+'[1]5. PLAN ACCION'!E17</f>
        <v>Coordinador de facturación</v>
      </c>
      <c r="AH32" s="96" t="str">
        <f>+'[1]5. PLAN ACCION'!F17</f>
        <v>Mensual</v>
      </c>
      <c r="AI32" s="99">
        <f>+'[1]5. PLAN ACCION'!G17</f>
        <v>45444</v>
      </c>
      <c r="AJ32" s="99">
        <f>+'[1]5. PLAN ACCION'!H17</f>
        <v>45657</v>
      </c>
      <c r="AK32" s="90"/>
      <c r="AL32" s="91"/>
      <c r="AM32" s="93"/>
    </row>
    <row r="33" spans="1:39" ht="117" x14ac:dyDescent="0.15">
      <c r="A33" s="96"/>
      <c r="B33" s="98"/>
      <c r="C33" s="94"/>
      <c r="D33" s="94"/>
      <c r="E33" s="94"/>
      <c r="F33" s="94"/>
      <c r="G33" s="86"/>
      <c r="H33" s="102"/>
      <c r="I33" s="104"/>
      <c r="J33" s="105"/>
      <c r="K33" s="111"/>
      <c r="L33" s="88"/>
      <c r="M33" s="119"/>
      <c r="N33" s="8"/>
      <c r="O33" s="4" t="str">
        <f>+'[1]3. CONTROLES'!D51</f>
        <v>La coordinadora de facturación realiza cruce de formato aprobación de descuentos a particulares Vs saldos de las facturas de las ventas a particulares utilizando la herramienta de informe mensual de facturación del sistema PANACEA de forma mensual, una vez obteniendo el resultado del cruce se realiza mesa de trabajo con cartera con el objetivo de ajustar los respectivos descuentos con nota crédito.
Entregable: Acta mensual de descuento a particulares entre facturación y cartera donde se evidencie el ajuste realizado.
Fecha de implementación: junio 2024</v>
      </c>
      <c r="P33" s="9" t="str">
        <f>+'[1]3. CONTROLES'!M51</f>
        <v>X</v>
      </c>
      <c r="Q33" s="9" t="str">
        <f>+'[1]3. CONTROLES'!N51</f>
        <v>-</v>
      </c>
      <c r="R33" s="3" t="str">
        <f>+'[1]3. CONTROLES'!E51</f>
        <v xml:space="preserve">Detectivo </v>
      </c>
      <c r="S33" s="3" t="str">
        <f>+'[1]3. CONTROLES'!G51</f>
        <v xml:space="preserve">Manual </v>
      </c>
      <c r="T33" s="7">
        <f>+'[1]3. CONTROLES'!I51</f>
        <v>0.3</v>
      </c>
      <c r="U33" s="3" t="str">
        <f>+'[1]3. CONTROLES'!J51</f>
        <v xml:space="preserve">Documentado </v>
      </c>
      <c r="V33" s="3" t="str">
        <f>+'[1]3. CONTROLES'!K51</f>
        <v xml:space="preserve">Continua </v>
      </c>
      <c r="W33" s="3" t="str">
        <f>+'[1]3. CONTROLES'!L51</f>
        <v xml:space="preserve">Con Registro </v>
      </c>
      <c r="X33" s="10">
        <f>+'[1]4. RIESGO RESIDUAL'!G31</f>
        <v>0.39200000000000002</v>
      </c>
      <c r="Y33" s="115"/>
      <c r="Z33" s="75"/>
      <c r="AA33" s="116"/>
      <c r="AB33" s="81"/>
      <c r="AC33" s="116"/>
      <c r="AD33" s="117"/>
      <c r="AE33" s="96"/>
      <c r="AF33" s="97"/>
      <c r="AG33" s="98"/>
      <c r="AH33" s="96"/>
      <c r="AI33" s="99"/>
      <c r="AJ33" s="99"/>
      <c r="AK33" s="90"/>
      <c r="AL33" s="113"/>
      <c r="AM33" s="93"/>
    </row>
    <row r="34" spans="1:39" ht="116.25" customHeight="1" x14ac:dyDescent="0.15">
      <c r="A34" s="2" t="str">
        <f>+'[1]1. IDENTIF RIESGO'!A20</f>
        <v>GESTIÓN DOCUMENTAL 
OBJETIVO: Gestionar el documento con el fin de garantizar su adecuada distribución, conservación y custodia con el propósito de disponer de la información oportunamente.</v>
      </c>
      <c r="B34" s="14" t="str">
        <f>+'[1]1. IDENTIF RIESGO'!B20</f>
        <v>R16-SICOF</v>
      </c>
      <c r="C34" s="4" t="str">
        <f>+'[1]1. IDENTIF RIESGO'!C20</f>
        <v>Afectación económica, disciplinaria, Fiscal y Penal</v>
      </c>
      <c r="D34" s="4" t="str">
        <f>+'[1]1. IDENTIF RIESGO'!D20</f>
        <v>Desconocimiento de la
Norma, código de ética  y falta de adherencia por parte del personal  que custodia el Archivo Central e Histórico,</v>
      </c>
      <c r="E34" s="4" t="str">
        <f>+'[1]1. IDENTIF RIESGO'!E20</f>
        <v>Recibir dinero o dadivas por intervenir las  unidades documentales, Falsificación o destrucción de un Documento a su favor o de terceros</v>
      </c>
      <c r="F34" s="4" t="str">
        <f>+'[1]1. IDENTIF RIESGO'!F20</f>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
      <c r="G34" s="3" t="str">
        <f>+'[1]1. IDENTIF RIESGO'!K20</f>
        <v>Daños a activos fijos/
eventos externos</v>
      </c>
      <c r="H34" s="5">
        <f>+'[1]2.1.PROBABILIDAD'!D27</f>
        <v>134</v>
      </c>
      <c r="I34" s="54" t="str">
        <f>+'[1]2.1.PROBABILIDAD'!E27</f>
        <v xml:space="preserve">Alta </v>
      </c>
      <c r="J34" s="6">
        <f>+'[1]2.1.PROBABILIDAD'!F27</f>
        <v>0.8</v>
      </c>
      <c r="K34" s="28" t="str">
        <f>+'[1]2.2.IMPACTO '!X18</f>
        <v xml:space="preserve">Catastrófico </v>
      </c>
      <c r="L34" s="12">
        <f>+'[1]2.2.IMPACTO '!Y18</f>
        <v>1</v>
      </c>
      <c r="M34" s="29" t="str">
        <f>+'[1]2.3 MATRIZ DE CALOR '!F28</f>
        <v>Extremo</v>
      </c>
      <c r="N34" s="8">
        <v>1</v>
      </c>
      <c r="O34" s="4" t="str">
        <f>+'[1]3. CONTROLES'!D52</f>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
      <c r="P34" s="9" t="str">
        <f>+'[1]3. CONTROLES'!M52</f>
        <v>X</v>
      </c>
      <c r="Q34" s="9" t="str">
        <f>+'[1]3. CONTROLES'!N52</f>
        <v>-</v>
      </c>
      <c r="R34" s="3" t="str">
        <f>+'[1]3. CONTROLES'!E52</f>
        <v xml:space="preserve">Detectivo </v>
      </c>
      <c r="S34" s="3" t="str">
        <f>+'[1]3. CONTROLES'!G52</f>
        <v xml:space="preserve">Manual </v>
      </c>
      <c r="T34" s="7">
        <f>+'[1]3. CONTROLES'!I52</f>
        <v>0.3</v>
      </c>
      <c r="U34" s="3" t="str">
        <f>+'[1]3. CONTROLES'!J52</f>
        <v xml:space="preserve">Documentado </v>
      </c>
      <c r="V34" s="3" t="str">
        <f>+'[1]3. CONTROLES'!K52</f>
        <v xml:space="preserve">Continua </v>
      </c>
      <c r="W34" s="3" t="str">
        <f>+'[1]3. CONTROLES'!L52</f>
        <v xml:space="preserve">Con Registro </v>
      </c>
      <c r="X34" s="10">
        <f>+'[1]4. RIESGO RESIDUAL'!E32</f>
        <v>0.56000000000000005</v>
      </c>
      <c r="Y34" s="40" t="str">
        <f>+'[1]4. RIESGO RESIDUAL'!I32</f>
        <v>Baja</v>
      </c>
      <c r="Z34" s="32">
        <f>+'[1]4. RIESGO RESIDUAL'!H32</f>
        <v>0.56000000000000005</v>
      </c>
      <c r="AA34" s="33" t="str">
        <f>+'[1]4. RIESGO RESIDUAL'!J32</f>
        <v xml:space="preserve">Catastrófico </v>
      </c>
      <c r="AB34" s="34">
        <f>+'[1]4. RIESGO RESIDUAL'!K32</f>
        <v>1</v>
      </c>
      <c r="AC34" s="57" t="str">
        <f>+'[1]4. RIESGO RESIDUAL'!L32</f>
        <v>Alto</v>
      </c>
      <c r="AD34" s="35" t="str">
        <f>+'[1]4. RIESGO RESIDUAL'!M32</f>
        <v xml:space="preserve">REDUCIR </v>
      </c>
      <c r="AE34" s="2" t="str">
        <f>+'[1]5. PLAN ACCION'!C18</f>
        <v>(No. de capacitaciones / total de capacitaciones programadas)
(No. de formatos revisados / total de formatos diligenciados)</v>
      </c>
      <c r="AF34" s="13" t="str">
        <f>+'[1]5. PLAN ACCION'!D18</f>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
      <c r="AG34" s="14" t="str">
        <f>+'[1]5. PLAN ACCION'!E18</f>
        <v xml:space="preserve">Profesional en Gestión Documental </v>
      </c>
      <c r="AH34" s="2" t="str">
        <f>+'[1]5. PLAN ACCION'!F18</f>
        <v xml:space="preserve">
1.  Trimestral
</v>
      </c>
      <c r="AI34" s="15" t="str">
        <f>+'[1]5. PLAN ACCION'!G18</f>
        <v xml:space="preserve">1.Febrero 2024
2.Febrero 2024
3.Febrero 2024
</v>
      </c>
      <c r="AJ34" s="15" t="str">
        <f>+'[1]5. PLAN ACCION'!H18</f>
        <v>1.Febrero 2024
2. 20 Diciembre 2024
3.Diciembre 2024</v>
      </c>
      <c r="AK34" s="16"/>
      <c r="AL34" s="17"/>
      <c r="AM34" s="18"/>
    </row>
    <row r="35" spans="1:39" ht="81" customHeight="1" x14ac:dyDescent="0.15">
      <c r="A35" s="2" t="str">
        <f>+'[1]1. IDENTIF RIESGO'!A21</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35" s="14" t="str">
        <f>+'[1]1. IDENTIF RIESGO'!B21</f>
        <v>R17-SICOF</v>
      </c>
      <c r="C35" s="4" t="str">
        <f>+'[1]1. IDENTIF RIESGO'!C21</f>
        <v xml:space="preserve"> sanciones fiscales, penales o disciplinarias</v>
      </c>
      <c r="D35" s="4" t="str">
        <f>+'[1]1. IDENTIF RIESGO'!D21</f>
        <v>en la omisión o modificación intencional</v>
      </c>
      <c r="E35" s="4" t="str">
        <f>+'[1]1. IDENTIF RIESGO'!E21</f>
        <v xml:space="preserve"> por no reporte de posibles actos de corrupción e irregularidades administrativas en ejecución del plan
anual de auditorías.</v>
      </c>
      <c r="F35" s="4" t="str">
        <f>+'[1]1. IDENTIF RIESGO'!F21</f>
        <v>Posibilidad de sanciones fiscales, penales o disciplinarias, en la omisión o modificación intencional por no reporte de posibles actos de corrupción e irregularidades administrativas en ejecución del plan anual de auditorías.</v>
      </c>
      <c r="G35" s="3" t="str">
        <f>+'[1]1. IDENTIF RIESGO'!K21</f>
        <v>Fraude interno</v>
      </c>
      <c r="H35" s="5">
        <f>+'[1]2.1.PROBABILIDAD'!D28</f>
        <v>30</v>
      </c>
      <c r="I35" s="26" t="str">
        <f>+'[1]2.1.PROBABILIDAD'!E28</f>
        <v>Moderado</v>
      </c>
      <c r="J35" s="6">
        <f>+'[1]2.1.PROBABILIDAD'!F28</f>
        <v>0.6</v>
      </c>
      <c r="K35" s="55" t="str">
        <f>+'[1]2.2.IMPACTO '!X19</f>
        <v>Mayor</v>
      </c>
      <c r="L35" s="12">
        <f>+'[1]2.2.IMPACTO '!Y19</f>
        <v>0.8</v>
      </c>
      <c r="M35" s="56" t="str">
        <f>+'[1]2.3 MATRIZ DE CALOR '!F29</f>
        <v>Alto</v>
      </c>
      <c r="N35" s="8">
        <v>1</v>
      </c>
      <c r="O35" s="4" t="str">
        <f>+'[1]3. CONTROLES'!D53</f>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
      <c r="P35" s="9" t="str">
        <f>+'[1]3. CONTROLES'!M53</f>
        <v>X</v>
      </c>
      <c r="Q35" s="9" t="str">
        <f>+'[1]3. CONTROLES'!N53</f>
        <v>-</v>
      </c>
      <c r="R35" s="3" t="str">
        <f>+'[1]3. CONTROLES'!E53</f>
        <v xml:space="preserve">Detectivo </v>
      </c>
      <c r="S35" s="3" t="str">
        <f>+'[1]3. CONTROLES'!G53</f>
        <v xml:space="preserve">Manual </v>
      </c>
      <c r="T35" s="7">
        <f>+'[1]3. CONTROLES'!I53</f>
        <v>0.3</v>
      </c>
      <c r="U35" s="3" t="str">
        <f>+'[1]3. CONTROLES'!J53</f>
        <v xml:space="preserve">Documentado </v>
      </c>
      <c r="V35" s="3" t="str">
        <f>+'[1]3. CONTROLES'!K53</f>
        <v xml:space="preserve">Continua </v>
      </c>
      <c r="W35" s="3" t="str">
        <f>+'[1]3. CONTROLES'!L53</f>
        <v xml:space="preserve">Con Registro </v>
      </c>
      <c r="X35" s="10">
        <f>+'[1]4. RIESGO RESIDUAL'!E33</f>
        <v>0.42</v>
      </c>
      <c r="Y35" s="11" t="str">
        <f>+'[1]4. RIESGO RESIDUAL'!I33</f>
        <v>Baja</v>
      </c>
      <c r="Z35" s="32">
        <f>+'[1]4. RIESGO RESIDUAL'!H33</f>
        <v>0.42</v>
      </c>
      <c r="AA35" s="57" t="str">
        <f>+'[1]4. RIESGO RESIDUAL'!J33</f>
        <v>Mayor</v>
      </c>
      <c r="AB35" s="34">
        <f>+'[1]4. RIESGO RESIDUAL'!K33</f>
        <v>0.8</v>
      </c>
      <c r="AC35" s="57" t="str">
        <f>+'[1]4. RIESGO RESIDUAL'!L33</f>
        <v>Alto</v>
      </c>
      <c r="AD35" s="35" t="str">
        <f>+'[1]4. RIESGO RESIDUAL'!M33</f>
        <v xml:space="preserve">REDUCIR </v>
      </c>
      <c r="AE35" s="2" t="str">
        <f>+'[1]5. PLAN ACCION'!C19</f>
        <v>Reporte del resultado de la revisión realizada a las auditorias, seguimientos e informes de ley realizadas por la jefe de Auditor Interno.</v>
      </c>
      <c r="AF35" s="13" t="str">
        <f>+'[1]5. PLAN ACCION'!D19</f>
        <v>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
      <c r="AG35" s="14" t="str">
        <f>+'[1]5. PLAN ACCION'!E19</f>
        <v>Jefe Oficina Control Interno</v>
      </c>
      <c r="AH35" s="2" t="str">
        <f>+'[1]5. PLAN ACCION'!F19</f>
        <v xml:space="preserve">
.
Mensual
</v>
      </c>
      <c r="AI35" s="15" t="str">
        <f>+'[1]5. PLAN ACCION'!G19</f>
        <v xml:space="preserve">Enero 2024
</v>
      </c>
      <c r="AJ35" s="15" t="str">
        <f>+'[1]5. PLAN ACCION'!H19</f>
        <v xml:space="preserve">Diciembre 2024
</v>
      </c>
      <c r="AK35" s="16"/>
      <c r="AL35" s="17"/>
      <c r="AM35" s="18"/>
    </row>
    <row r="36" spans="1:39" ht="90" x14ac:dyDescent="0.15">
      <c r="A36" s="96" t="str">
        <f>+'[1]1. IDENTIF RIESGO'!A22</f>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v>
      </c>
      <c r="B36" s="98" t="str">
        <f>+'[1]1. IDENTIF RIESGO'!B22</f>
        <v>R18-SICOF</v>
      </c>
      <c r="C36" s="94" t="str">
        <f>+'[1]1. IDENTIF RIESGO'!C22</f>
        <v>Afectación reputacional</v>
      </c>
      <c r="D36" s="94" t="str">
        <f>+'[1]1. IDENTIF RIESGO'!D22</f>
        <v>por conflicto de intereses generados entre los funcionarios encargados de adelantar procesos disciplinarios</v>
      </c>
      <c r="E36" s="94" t="str">
        <f>+'[1]1. IDENTIF RIESGO'!E22</f>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F36" s="94" t="str">
        <f>+'[1]1. IDENTIF RIESGO'!F22</f>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G36" s="86" t="str">
        <f>+'[1]1. IDENTIF RIESGO'!K22</f>
        <v>Fraude interno</v>
      </c>
      <c r="H36" s="102">
        <f>+'[1]2.1.PROBABILIDAD'!D29</f>
        <v>12</v>
      </c>
      <c r="I36" s="110" t="str">
        <f>+'[1]2.1.PROBABILIDAD'!E29</f>
        <v>Baja</v>
      </c>
      <c r="J36" s="105">
        <f>+'[1]2.1.PROBABILIDAD'!F29</f>
        <v>0.4</v>
      </c>
      <c r="K36" s="111" t="str">
        <f>+'[1]2.2.IMPACTO '!X20</f>
        <v>Mayor</v>
      </c>
      <c r="L36" s="88">
        <f>+'[1]2.2.IMPACTO '!Y20</f>
        <v>0.8</v>
      </c>
      <c r="M36" s="112" t="str">
        <f>+'[1]2.3 MATRIZ DE CALOR '!F30</f>
        <v>Alto</v>
      </c>
      <c r="N36" s="8">
        <v>1</v>
      </c>
      <c r="O36" s="4" t="str">
        <f>+'[1]3. CONTROLES'!D54</f>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P36" s="9" t="str">
        <f>+'[1]3. CONTROLES'!M54</f>
        <v>X</v>
      </c>
      <c r="Q36" s="9" t="str">
        <f>+'[1]3. CONTROLES'!N54</f>
        <v>-</v>
      </c>
      <c r="R36" s="3" t="str">
        <f>+'[1]3. CONTROLES'!E54</f>
        <v>Preventivo</v>
      </c>
      <c r="S36" s="3" t="str">
        <f>+'[1]3. CONTROLES'!G54</f>
        <v xml:space="preserve">Manual </v>
      </c>
      <c r="T36" s="7">
        <f>+'[1]3. CONTROLES'!I54</f>
        <v>0.4</v>
      </c>
      <c r="U36" s="3" t="str">
        <f>+'[1]3. CONTROLES'!J54</f>
        <v xml:space="preserve">Documentado </v>
      </c>
      <c r="V36" s="3" t="str">
        <f>+'[1]3. CONTROLES'!K54</f>
        <v xml:space="preserve">Aleatoria </v>
      </c>
      <c r="W36" s="3" t="str">
        <f>+'[1]3. CONTROLES'!L54</f>
        <v xml:space="preserve">Con Registro </v>
      </c>
      <c r="X36" s="10">
        <f>+'[1]4. RIESGO RESIDUAL'!E34</f>
        <v>0.24</v>
      </c>
      <c r="Y36" s="71" t="str">
        <f>+'[1]4. RIESGO RESIDUAL'!I34</f>
        <v xml:space="preserve">Muy baja </v>
      </c>
      <c r="Z36" s="74">
        <f>+'[1]4. RIESGO RESIDUAL'!H34</f>
        <v>0.16799999999999998</v>
      </c>
      <c r="AA36" s="108" t="str">
        <f>+'[1]4. RIESGO RESIDUAL'!J34</f>
        <v>Mayor</v>
      </c>
      <c r="AB36" s="80">
        <f>+'[1]4. RIESGO RESIDUAL'!K34</f>
        <v>0.8</v>
      </c>
      <c r="AC36" s="108" t="str">
        <f>+'[1]4. RIESGO RESIDUAL'!L34</f>
        <v>Alto</v>
      </c>
      <c r="AD36" s="100" t="str">
        <f>+'[1]4. RIESGO RESIDUAL'!M34</f>
        <v xml:space="preserve">REDUCIR </v>
      </c>
      <c r="AE36" s="96" t="str">
        <f>+'[1]5. PLAN ACCION'!C20</f>
        <v xml:space="preserve">
(No de quejas presentadas / No de quejas reportadas en el control)</v>
      </c>
      <c r="AF36" s="97" t="str">
        <f>+'[1]5. PLAN ACCION'!D20</f>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AG36" s="98" t="str">
        <f>+'[1]5. PLAN ACCION'!E20</f>
        <v xml:space="preserve">Jefe Oficina Asesora Jurídica </v>
      </c>
      <c r="AH36" s="96" t="str">
        <f>+'[1]5. PLAN ACCION'!F20</f>
        <v xml:space="preserve">
Mensual
</v>
      </c>
      <c r="AI36" s="99">
        <f>+'[1]5. PLAN ACCION'!G20</f>
        <v>45292</v>
      </c>
      <c r="AJ36" s="99">
        <f>+'[1]5. PLAN ACCION'!H20</f>
        <v>45657</v>
      </c>
      <c r="AK36" s="90"/>
      <c r="AL36" s="91"/>
      <c r="AM36" s="93"/>
    </row>
    <row r="37" spans="1:39" ht="63" x14ac:dyDescent="0.15">
      <c r="A37" s="96"/>
      <c r="B37" s="98"/>
      <c r="C37" s="94"/>
      <c r="D37" s="94"/>
      <c r="E37" s="94"/>
      <c r="F37" s="94"/>
      <c r="G37" s="86"/>
      <c r="H37" s="102"/>
      <c r="I37" s="110"/>
      <c r="J37" s="105"/>
      <c r="K37" s="111"/>
      <c r="L37" s="88"/>
      <c r="M37" s="112"/>
      <c r="N37" s="8">
        <v>2</v>
      </c>
      <c r="O37" s="4" t="str">
        <f>+'[1]3. CONTROLES'!D55</f>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
      <c r="P37" s="9" t="str">
        <f>+'[1]3. CONTROLES'!M55</f>
        <v>X</v>
      </c>
      <c r="Q37" s="9" t="str">
        <f>+'[1]3. CONTROLES'!N55</f>
        <v>-</v>
      </c>
      <c r="R37" s="3" t="str">
        <f>+'[1]3. CONTROLES'!E55</f>
        <v xml:space="preserve">Detectivo </v>
      </c>
      <c r="S37" s="3" t="str">
        <f>+'[1]3. CONTROLES'!G55</f>
        <v xml:space="preserve">Manual </v>
      </c>
      <c r="T37" s="7">
        <f>+'[1]3. CONTROLES'!I55</f>
        <v>0.3</v>
      </c>
      <c r="U37" s="3" t="str">
        <f>+'[1]3. CONTROLES'!J55</f>
        <v xml:space="preserve">Documentado </v>
      </c>
      <c r="V37" s="3" t="str">
        <f>+'[1]3. CONTROLES'!K55</f>
        <v xml:space="preserve">Aleatoria </v>
      </c>
      <c r="W37" s="3" t="str">
        <f>+'[1]3. CONTROLES'!L55</f>
        <v xml:space="preserve">Con Registro </v>
      </c>
      <c r="X37" s="10">
        <f>+'[1]4. RIESGO RESIDUAL'!G34</f>
        <v>0.16799999999999998</v>
      </c>
      <c r="Y37" s="73"/>
      <c r="Z37" s="76"/>
      <c r="AA37" s="109"/>
      <c r="AB37" s="82"/>
      <c r="AC37" s="109"/>
      <c r="AD37" s="101"/>
      <c r="AE37" s="96"/>
      <c r="AF37" s="97"/>
      <c r="AG37" s="98"/>
      <c r="AH37" s="96"/>
      <c r="AI37" s="99"/>
      <c r="AJ37" s="99"/>
      <c r="AK37" s="90"/>
      <c r="AL37" s="92"/>
      <c r="AM37" s="93"/>
    </row>
    <row r="38" spans="1:39" ht="90" x14ac:dyDescent="0.15">
      <c r="A38" s="96" t="str">
        <f>+'[1]1. IDENTIF RIESGO'!A23</f>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
      <c r="B38" s="98" t="str">
        <f>+'[1]1. IDENTIF RIESGO'!B23</f>
        <v>R19-SICOF</v>
      </c>
      <c r="C38" s="94" t="str">
        <f>+'[1]1. IDENTIF RIESGO'!C23</f>
        <v>Afectación económica</v>
      </c>
      <c r="D38" s="94" t="str">
        <f>+'[1]1. IDENTIF RIESGO'!D23</f>
        <v>Hurto o perdida de medicamentos de alto valor comercial</v>
      </c>
      <c r="E38" s="94" t="str">
        <f>+'[1]1. IDENTIF RIESGO'!E23</f>
        <v>Falta de principios y valores institucionales de los funcionarios del servicio farmacéutico</v>
      </c>
      <c r="F38" s="94" t="str">
        <f>+'[1]1. IDENTIF RIESGO'!F23</f>
        <v>Posibilidad de afectación económica por hurto o perdida de medicamentos con alto valor comercial en el servicio farmacéutico hospitalario derivados de Falta de principios y valores institucionales de los funcionarios del servicio farmacéutico.</v>
      </c>
      <c r="G38" s="86" t="str">
        <f>+'[1]1. IDENTIF RIESGO'!K23</f>
        <v>Fraude interno</v>
      </c>
      <c r="H38" s="102">
        <f>+'[1]2.1.PROBABILIDAD'!D30</f>
        <v>120510</v>
      </c>
      <c r="I38" s="103" t="str">
        <f>+'[1]2.1.PROBABILIDAD'!E30</f>
        <v xml:space="preserve">Muy Alta </v>
      </c>
      <c r="J38" s="105">
        <f>+'[1]2.1.PROBABILIDAD'!F30</f>
        <v>1</v>
      </c>
      <c r="K38" s="89" t="str">
        <f>+'[1]2.2.IMPACTO '!X21</f>
        <v xml:space="preserve">Catastrófico </v>
      </c>
      <c r="L38" s="88">
        <f>+'[1]2.2.IMPACTO '!Y21</f>
        <v>1</v>
      </c>
      <c r="M38" s="106" t="str">
        <f>+'[1]2.3 MATRIZ DE CALOR '!F31</f>
        <v>Extremo</v>
      </c>
      <c r="N38" s="8">
        <v>1</v>
      </c>
      <c r="O38" s="4" t="str">
        <f>+'[1]3. CONTROLES'!D56</f>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
      <c r="P38" s="9" t="str">
        <f>+'[1]3. CONTROLES'!M56</f>
        <v>X</v>
      </c>
      <c r="Q38" s="9" t="str">
        <f>+'[1]3. CONTROLES'!N56</f>
        <v>-</v>
      </c>
      <c r="R38" s="3" t="str">
        <f>+'[1]3. CONTROLES'!E56</f>
        <v xml:space="preserve">Detectivo </v>
      </c>
      <c r="S38" s="3" t="str">
        <f>+'[1]3. CONTROLES'!G56</f>
        <v xml:space="preserve">Manual </v>
      </c>
      <c r="T38" s="7">
        <f>+'[1]3. CONTROLES'!I56</f>
        <v>0.3</v>
      </c>
      <c r="U38" s="3" t="str">
        <f>+'[1]3. CONTROLES'!J56</f>
        <v xml:space="preserve">Documentado </v>
      </c>
      <c r="V38" s="3" t="str">
        <f>+'[1]3. CONTROLES'!K56</f>
        <v xml:space="preserve">Continua </v>
      </c>
      <c r="W38" s="3" t="str">
        <f>+'[1]3. CONTROLES'!L56</f>
        <v xml:space="preserve">Con Registro </v>
      </c>
      <c r="X38" s="10">
        <f>+'[1]4. RIESGO RESIDUAL'!E35</f>
        <v>0.7</v>
      </c>
      <c r="Y38" s="71" t="str">
        <f>+'[1]4. RIESGO RESIDUAL'!I35</f>
        <v>Baja</v>
      </c>
      <c r="Z38" s="74">
        <f>+'[1]4. RIESGO RESIDUAL'!H35</f>
        <v>0.49</v>
      </c>
      <c r="AA38" s="77" t="str">
        <f>+'[1]4. RIESGO RESIDUAL'!J35</f>
        <v xml:space="preserve">Catastrófico </v>
      </c>
      <c r="AB38" s="80">
        <f>+'[1]4. RIESGO RESIDUAL'!K35</f>
        <v>1</v>
      </c>
      <c r="AC38" s="77" t="str">
        <f>+'[1]4. RIESGO RESIDUAL'!L35</f>
        <v>Extremo</v>
      </c>
      <c r="AD38" s="100" t="str">
        <f>+'[1]4. RIESGO RESIDUAL'!M35</f>
        <v xml:space="preserve">REDUCIR </v>
      </c>
      <c r="AE38" s="96" t="str">
        <f>+'[1]5. PLAN ACCION'!C21</f>
        <v>(total de medicamentos y dispositivos médicos de alto valor comercial en físico/total de medicamentos y dispositivos médicos de alto valor comercial en el sistema)</v>
      </c>
      <c r="AF38" s="97" t="str">
        <f>+'[1]5. PLAN ACCION'!D21</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
      <c r="AG38" s="98" t="str">
        <f>+'[1]5. PLAN ACCION'!E21</f>
        <v>Personal servicio farmacéutico unidades hospitalarias
Coordinar servicio farmaceutico</v>
      </c>
      <c r="AH38" s="96" t="str">
        <f>+'[1]5. PLAN ACCION'!F21</f>
        <v>1.Mensual
2.Cuatrimestral
3.Primer Semestre
4.Diaria</v>
      </c>
      <c r="AI38" s="99" t="str">
        <f>+'[1]5. PLAN ACCION'!G21</f>
        <v xml:space="preserve">1. Febrero 2024
2.Febrero 2024
3. Febrero 2024
4. Febrero 2024
</v>
      </c>
      <c r="AJ38" s="99" t="str">
        <f>+'[1]5. PLAN ACCION'!H21</f>
        <v xml:space="preserve">1. 20 Diciembre 2024
2. 20 Diciembre 2024
3.Junio 2024
4. 20 Diciembre 2024
</v>
      </c>
      <c r="AK38" s="90"/>
      <c r="AL38" s="91"/>
      <c r="AM38" s="93"/>
    </row>
    <row r="39" spans="1:39" ht="90" x14ac:dyDescent="0.15">
      <c r="A39" s="96"/>
      <c r="B39" s="98"/>
      <c r="C39" s="94"/>
      <c r="D39" s="94"/>
      <c r="E39" s="94"/>
      <c r="F39" s="94"/>
      <c r="G39" s="86"/>
      <c r="H39" s="102"/>
      <c r="I39" s="104"/>
      <c r="J39" s="105"/>
      <c r="K39" s="89"/>
      <c r="L39" s="88"/>
      <c r="M39" s="107"/>
      <c r="N39" s="8">
        <v>2</v>
      </c>
      <c r="O39" s="4" t="str">
        <f>+'[1]3. CONTROLES'!D57</f>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
      <c r="P39" s="9" t="str">
        <f>+'[1]3. CONTROLES'!M57</f>
        <v>X</v>
      </c>
      <c r="Q39" s="9" t="str">
        <f>+'[1]3. CONTROLES'!N57</f>
        <v>-</v>
      </c>
      <c r="R39" s="3" t="str">
        <f>+'[1]3. CONTROLES'!E57</f>
        <v xml:space="preserve">Detectivo </v>
      </c>
      <c r="S39" s="3" t="str">
        <f>+'[1]3. CONTROLES'!G57</f>
        <v xml:space="preserve">Manual </v>
      </c>
      <c r="T39" s="7">
        <f>+'[1]3. CONTROLES'!I57</f>
        <v>0.3</v>
      </c>
      <c r="U39" s="3" t="str">
        <f>+'[1]3. CONTROLES'!J57</f>
        <v xml:space="preserve">Documentado </v>
      </c>
      <c r="V39" s="3" t="str">
        <f>+'[1]3. CONTROLES'!K57</f>
        <v xml:space="preserve">Continua </v>
      </c>
      <c r="W39" s="3" t="str">
        <f>+'[1]3. CONTROLES'!L57</f>
        <v xml:space="preserve">Con Registro </v>
      </c>
      <c r="X39" s="10">
        <f>+'[1]4. RIESGO RESIDUAL'!G35</f>
        <v>0.49</v>
      </c>
      <c r="Y39" s="73"/>
      <c r="Z39" s="76"/>
      <c r="AA39" s="79"/>
      <c r="AB39" s="82"/>
      <c r="AC39" s="79"/>
      <c r="AD39" s="101"/>
      <c r="AE39" s="96"/>
      <c r="AF39" s="97"/>
      <c r="AG39" s="98"/>
      <c r="AH39" s="96"/>
      <c r="AI39" s="99"/>
      <c r="AJ39" s="99"/>
      <c r="AK39" s="90"/>
      <c r="AL39" s="92"/>
      <c r="AM39" s="93"/>
    </row>
    <row r="40" spans="1:39" ht="90" x14ac:dyDescent="0.15">
      <c r="A40" s="96" t="str">
        <f>+'[1]1. IDENTIF RIESGO'!A24</f>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
      <c r="B40" s="98" t="str">
        <f>+'[1]1. IDENTIF RIESGO'!B24</f>
        <v>R20-SICOF</v>
      </c>
      <c r="C40" s="94" t="str">
        <f>+'[1]1. IDENTIF RIESGO'!C24</f>
        <v>Afectación económica, sanciones penales y disciplinarias</v>
      </c>
      <c r="D40" s="94" t="str">
        <f>+'[1]1. IDENTIF RIESGO'!D24</f>
        <v>Hurto o perdida de medicamentos de control especial y monopolio del estado</v>
      </c>
      <c r="E40" s="94" t="str">
        <f>+'[1]1. IDENTIF RIESGO'!E24</f>
        <v>Falta de principios y valores institucionales de los funcionarios del servicio farmacéutico</v>
      </c>
      <c r="F40" s="94" t="str">
        <f>+'[1]1. IDENTIF RIESGO'!F24</f>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
      <c r="G40" s="86" t="str">
        <f>+'[1]1. IDENTIF RIESGO'!K24</f>
        <v>Fraude interno</v>
      </c>
      <c r="H40" s="102">
        <f>+'[1]2.1.PROBABILIDAD'!D31</f>
        <v>1080</v>
      </c>
      <c r="I40" s="103" t="str">
        <f>+'[1]2.1.PROBABILIDAD'!E31</f>
        <v xml:space="preserve">Muy Alta </v>
      </c>
      <c r="J40" s="105">
        <f>+'[1]2.1.PROBABILIDAD'!F31</f>
        <v>1</v>
      </c>
      <c r="K40" s="89" t="str">
        <f>+'[1]2.2.IMPACTO '!X22</f>
        <v xml:space="preserve">Catastrófico </v>
      </c>
      <c r="L40" s="88">
        <f>+'[1]2.2.IMPACTO '!Y22</f>
        <v>1</v>
      </c>
      <c r="M40" s="106" t="str">
        <f>+'[1]2.3 MATRIZ DE CALOR '!F32</f>
        <v>Extremo</v>
      </c>
      <c r="N40" s="8">
        <v>1</v>
      </c>
      <c r="O40" s="4" t="str">
        <f>+'[1]3. CONTROLES'!D58</f>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
      <c r="P40" s="9" t="str">
        <f>+'[1]3. CONTROLES'!M58</f>
        <v>X</v>
      </c>
      <c r="Q40" s="9" t="str">
        <f>+'[1]3. CONTROLES'!N58</f>
        <v>-</v>
      </c>
      <c r="R40" s="3" t="str">
        <f>+'[1]3. CONTROLES'!E58</f>
        <v xml:space="preserve">Detectivo </v>
      </c>
      <c r="S40" s="3" t="str">
        <f>+'[1]3. CONTROLES'!G58</f>
        <v xml:space="preserve">Manual </v>
      </c>
      <c r="T40" s="7">
        <f>+'[1]3. CONTROLES'!I58</f>
        <v>0.3</v>
      </c>
      <c r="U40" s="3" t="str">
        <f>+'[1]3. CONTROLES'!J58</f>
        <v xml:space="preserve">Documentado </v>
      </c>
      <c r="V40" s="3" t="str">
        <f>+'[1]3. CONTROLES'!K58</f>
        <v xml:space="preserve">Aleatoria </v>
      </c>
      <c r="W40" s="3" t="str">
        <f>+'[1]3. CONTROLES'!L58</f>
        <v xml:space="preserve">Con Registro </v>
      </c>
      <c r="X40" s="10">
        <f>+'[1]4. RIESGO RESIDUAL'!E36</f>
        <v>0.7</v>
      </c>
      <c r="Y40" s="71" t="str">
        <f>+'[1]4. RIESGO RESIDUAL'!I36</f>
        <v>Baja</v>
      </c>
      <c r="Z40" s="74">
        <f>+'[1]4. RIESGO RESIDUAL'!H36</f>
        <v>0.49</v>
      </c>
      <c r="AA40" s="77" t="str">
        <f>+'[1]4. RIESGO RESIDUAL'!J36</f>
        <v xml:space="preserve">Catastrófico </v>
      </c>
      <c r="AB40" s="80">
        <f>+'[1]4. RIESGO RESIDUAL'!K36</f>
        <v>1</v>
      </c>
      <c r="AC40" s="77" t="str">
        <f>+'[1]4. RIESGO RESIDUAL'!L36</f>
        <v>Extremo</v>
      </c>
      <c r="AD40" s="100" t="str">
        <f>+'[1]4. RIESGO RESIDUAL'!M36</f>
        <v xml:space="preserve">REDUCIR </v>
      </c>
      <c r="AE40" s="96" t="str">
        <f>+'[1]5. PLAN ACCION'!C22</f>
        <v>(Total de informe con desviaciones mensual /total de informes de existencia de bodega mensual)</v>
      </c>
      <c r="AF40" s="97" t="str">
        <f>+'[1]5. PLAN ACCION'!D22</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
      <c r="AG40" s="98" t="str">
        <f>+'[1]5. PLAN ACCION'!E22</f>
        <v>Personal servicio farmacéutico unidades hospitalarias
Coordinar servicio farmaceutico</v>
      </c>
      <c r="AH40" s="96" t="str">
        <f>+'[1]5. PLAN ACCION'!F22</f>
        <v>1.Mensual
2.Cuatrimestral
3.Primer Semestre
4.Diaria</v>
      </c>
      <c r="AI40" s="99" t="str">
        <f>+'[1]5. PLAN ACCION'!G22</f>
        <v xml:space="preserve">1. Febrero 2024
2.Febrero 2024
3. Febrero 2024
4. Febrero 2024
</v>
      </c>
      <c r="AJ40" s="99" t="str">
        <f>+'[1]5. PLAN ACCION'!H22</f>
        <v xml:space="preserve">1. 20 Diciembre 2024
2. 20 Diciembre 2024
3.Junio 2024
4. 20 Diciembre 2024
</v>
      </c>
      <c r="AK40" s="90"/>
      <c r="AL40" s="91"/>
      <c r="AM40" s="93"/>
    </row>
    <row r="41" spans="1:39" ht="63" x14ac:dyDescent="0.15">
      <c r="A41" s="96"/>
      <c r="B41" s="98"/>
      <c r="C41" s="94"/>
      <c r="D41" s="94"/>
      <c r="E41" s="94"/>
      <c r="F41" s="94"/>
      <c r="G41" s="86"/>
      <c r="H41" s="102"/>
      <c r="I41" s="104"/>
      <c r="J41" s="105"/>
      <c r="K41" s="89"/>
      <c r="L41" s="88"/>
      <c r="M41" s="107"/>
      <c r="N41" s="8">
        <v>2</v>
      </c>
      <c r="O41" s="4" t="str">
        <f>+'[1]3. CONTROLES'!D59</f>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
      <c r="P41" s="9" t="str">
        <f>+'[1]3. CONTROLES'!M59</f>
        <v>X</v>
      </c>
      <c r="Q41" s="9" t="str">
        <f>+'[1]3. CONTROLES'!N59</f>
        <v>-</v>
      </c>
      <c r="R41" s="3" t="str">
        <f>+'[1]3. CONTROLES'!E59</f>
        <v xml:space="preserve">Detectivo </v>
      </c>
      <c r="S41" s="3" t="str">
        <f>+'[1]3. CONTROLES'!G59</f>
        <v xml:space="preserve">Manual </v>
      </c>
      <c r="T41" s="7">
        <f>+'[1]3. CONTROLES'!I59</f>
        <v>0.3</v>
      </c>
      <c r="U41" s="3" t="str">
        <f>+'[1]3. CONTROLES'!J59</f>
        <v xml:space="preserve">Documentado </v>
      </c>
      <c r="V41" s="3" t="str">
        <f>+'[1]3. CONTROLES'!K59</f>
        <v xml:space="preserve">Continua </v>
      </c>
      <c r="W41" s="3" t="str">
        <f>+'[1]3. CONTROLES'!L59</f>
        <v xml:space="preserve">Con Registro </v>
      </c>
      <c r="X41" s="10">
        <f>+'[1]4. RIESGO RESIDUAL'!G36</f>
        <v>0.49</v>
      </c>
      <c r="Y41" s="73"/>
      <c r="Z41" s="76"/>
      <c r="AA41" s="79"/>
      <c r="AB41" s="82"/>
      <c r="AC41" s="79"/>
      <c r="AD41" s="101"/>
      <c r="AE41" s="96"/>
      <c r="AF41" s="97"/>
      <c r="AG41" s="98"/>
      <c r="AH41" s="96"/>
      <c r="AI41" s="99"/>
      <c r="AJ41" s="99"/>
      <c r="AK41" s="90"/>
      <c r="AL41" s="92"/>
      <c r="AM41" s="93"/>
    </row>
    <row r="42" spans="1:39" ht="105" customHeight="1" x14ac:dyDescent="0.15">
      <c r="A42" s="2" t="str">
        <f>+'[1]1. IDENTIF RIESGO'!A25</f>
        <v>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v>
      </c>
      <c r="B42" s="14" t="str">
        <f>+'[1]1. IDENTIF RIESGO'!B25</f>
        <v>R21-SICOF</v>
      </c>
      <c r="C42" s="4" t="str">
        <f>+'[1]1. IDENTIF RIESGO'!C25</f>
        <v xml:space="preserve">Afectación económica, fiscal, sanciones y procesos disciplinarios </v>
      </c>
      <c r="D42" s="4" t="str">
        <f>+'[1]1. IDENTIF RIESGO'!D25</f>
        <v>Hurto o perdida de accesorios de  equipos biomédicos como colposcopio, ecógrafos, Doppler, electrocardiógrafo, equipo de órganos</v>
      </c>
      <c r="E42" s="4" t="str">
        <f>+'[1]1. IDENTIF RIESGO'!E25</f>
        <v>Falta de pertenencia con los recursos de la institución, Intereses económicos y/o personales asociado a la  inexistencia de controles y seguimiento en los servicios ambulatorios, incumpliendo con los valores del código de integridad de la Institución.</v>
      </c>
      <c r="F42" s="4" t="str">
        <f>+'[1]1. IDENTIF RIESGO'!F25</f>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
      <c r="G42" s="3" t="str">
        <f>+'[1]1. IDENTIF RIESGO'!K25</f>
        <v>Fraude interno</v>
      </c>
      <c r="H42" s="5">
        <f>+'[1]2.1.PROBABILIDAD'!D32</f>
        <v>1200</v>
      </c>
      <c r="I42" s="27" t="str">
        <f>+'[1]2.1.PROBABILIDAD'!E32</f>
        <v xml:space="preserve">Muy Alta </v>
      </c>
      <c r="J42" s="6">
        <f>+'[1]2.1.PROBABILIDAD'!F32</f>
        <v>1</v>
      </c>
      <c r="K42" s="28" t="str">
        <f>+'[1]2.2.IMPACTO '!X23</f>
        <v xml:space="preserve">Catastrófico </v>
      </c>
      <c r="L42" s="12">
        <f>+'[1]2.2.IMPACTO '!Y23</f>
        <v>1</v>
      </c>
      <c r="M42" s="44" t="str">
        <f>+'[1]2.3 MATRIZ DE CALOR '!F33</f>
        <v>Extremo</v>
      </c>
      <c r="N42" s="8">
        <v>1</v>
      </c>
      <c r="O42" s="4" t="str">
        <f>+'[1]3. CONTROLES'!D60</f>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
      <c r="P42" s="9" t="str">
        <f>+'[1]3. CONTROLES'!M60</f>
        <v>X</v>
      </c>
      <c r="Q42" s="9" t="str">
        <f>+'[1]3. CONTROLES'!N60</f>
        <v>-</v>
      </c>
      <c r="R42" s="3" t="str">
        <f>+'[1]3. CONTROLES'!E60</f>
        <v>Preventivo</v>
      </c>
      <c r="S42" s="3" t="str">
        <f>+'[1]3. CONTROLES'!G60</f>
        <v xml:space="preserve">Manual </v>
      </c>
      <c r="T42" s="7">
        <f>+'[1]3. CONTROLES'!I60</f>
        <v>0.4</v>
      </c>
      <c r="U42" s="3" t="str">
        <f>+'[1]3. CONTROLES'!J60</f>
        <v xml:space="preserve">Documentado </v>
      </c>
      <c r="V42" s="3" t="str">
        <f>+'[1]3. CONTROLES'!K60</f>
        <v xml:space="preserve">Continua </v>
      </c>
      <c r="W42" s="3" t="str">
        <f>+'[1]3. CONTROLES'!L60</f>
        <v xml:space="preserve">Con Registro </v>
      </c>
      <c r="X42" s="10">
        <f>+'[1]4. RIESGO RESIDUAL'!E37</f>
        <v>0.6</v>
      </c>
      <c r="Y42" s="24" t="str">
        <f>+'[1]4. RIESGO RESIDUAL'!I37</f>
        <v>Moderado</v>
      </c>
      <c r="Z42" s="32">
        <f>+'[1]4. RIESGO RESIDUAL'!H37</f>
        <v>0.6</v>
      </c>
      <c r="AA42" s="33" t="str">
        <f>+'[1]4. RIESGO RESIDUAL'!J37</f>
        <v xml:space="preserve">Catastrófico </v>
      </c>
      <c r="AB42" s="34">
        <f>+'[1]4. RIESGO RESIDUAL'!K37</f>
        <v>1</v>
      </c>
      <c r="AC42" s="33" t="str">
        <f>+'[1]4. RIESGO RESIDUAL'!L37</f>
        <v>Extremo</v>
      </c>
      <c r="AD42" s="35" t="str">
        <f>+'[1]4. RIESGO RESIDUAL'!M37</f>
        <v xml:space="preserve">REDUCIR </v>
      </c>
      <c r="AE42" s="2" t="str">
        <f>+'[1]5. PLAN ACCION'!C23</f>
        <v xml:space="preserve">Informe trimestral de resultados de Listas de chequeo
</v>
      </c>
      <c r="AF42" s="13" t="str">
        <f>+'[1]5. PLAN ACCION'!D23</f>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
      <c r="AG42" s="14" t="str">
        <f>+'[1]5. PLAN ACCION'!E23</f>
        <v>El Líder de consulta externa de las unidades hospitalarias y el líder de la unidad intermedia materno infantil santa teresita</v>
      </c>
      <c r="AH42" s="2" t="str">
        <f>+'[1]5. PLAN ACCION'!F23</f>
        <v>1. Mensual</v>
      </c>
      <c r="AI42" s="15" t="str">
        <f>+'[1]5. PLAN ACCION'!G23</f>
        <v>1. Febrero 2024
2. Abril 2024
3.Enero 2024</v>
      </c>
      <c r="AJ42" s="15" t="str">
        <f>+'[1]5. PLAN ACCION'!H23</f>
        <v xml:space="preserve">1. diciembre 2024
2. Diciembre 2024
3.Diciembre 2024
</v>
      </c>
      <c r="AK42" s="16"/>
      <c r="AL42" s="17"/>
      <c r="AM42" s="18"/>
    </row>
    <row r="43" spans="1:39" ht="78" customHeight="1" x14ac:dyDescent="0.15">
      <c r="A43" s="94" t="str">
        <f>+'[1]1. IDENTIF RIESGO'!A26</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43" s="95" t="str">
        <f>+'[1]1. IDENTIF RIESGO'!B26</f>
        <v>R22-SICOF</v>
      </c>
      <c r="C43" s="94" t="str">
        <f>+'[1]1. IDENTIF RIESGO'!C26</f>
        <v xml:space="preserve">Afectación económica, penal y disciplinaria  </v>
      </c>
      <c r="D43" s="94" t="str">
        <f>+'[1]1. IDENTIF RIESGO'!D26</f>
        <v xml:space="preserve">Falta de supervisión y verificación periódica de los medicamento e insumos que se encuentran en los carros de paros del servicio de cirugía </v>
      </c>
      <c r="E43" s="94" t="str">
        <f>+'[1]1. IDENTIF RIESGO'!E26</f>
        <v xml:space="preserve">  uso inapropiado de la investidura para apropiarse de los mismos, incumpliendo con los valores del código de integridad de la Institución.</v>
      </c>
      <c r="F43" s="94" t="str">
        <f>+'[1]1. IDENTIF RIESGO'!F26</f>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
      <c r="G43" s="86" t="str">
        <f>+'[1]1. IDENTIF RIESGO'!K26</f>
        <v>Fraude interno</v>
      </c>
      <c r="H43" s="86">
        <f>+'[1]2.1.PROBABILIDAD'!D33</f>
        <v>360</v>
      </c>
      <c r="I43" s="87" t="str">
        <f>+'[1]2.1.PROBABILIDAD'!E33</f>
        <v xml:space="preserve">Alta </v>
      </c>
      <c r="J43" s="88">
        <f>+'[1]2.1.PROBABILIDAD'!F33</f>
        <v>0.8</v>
      </c>
      <c r="K43" s="89" t="str">
        <f>+'[1]2.2.IMPACTO '!X24</f>
        <v xml:space="preserve">Catastrófico </v>
      </c>
      <c r="L43" s="88">
        <f>+'[1]2.2.IMPACTO '!Y24</f>
        <v>1</v>
      </c>
      <c r="M43" s="89" t="str">
        <f>+'[1]2.3 MATRIZ DE CALOR '!F34</f>
        <v>Extremo</v>
      </c>
      <c r="N43" s="45">
        <v>1</v>
      </c>
      <c r="O43" s="4" t="str">
        <f>+'[1]3. CONTROLES'!D61</f>
        <v>El  jefe del servicio de  cirugía  en cada  entrega de turno  aplicara la lista de chequeo con nombre verificación diaria de medicamentos e insumos carro de paro Código: SDP-F-118 versión 01.</v>
      </c>
      <c r="P43" s="9" t="str">
        <f>+'[1]3. CONTROLES'!M61</f>
        <v>X</v>
      </c>
      <c r="Q43" s="9" t="str">
        <f>+'[1]3. CONTROLES'!N61</f>
        <v>-</v>
      </c>
      <c r="R43" s="3" t="str">
        <f>+'[1]3. CONTROLES'!E61</f>
        <v>Preventivo</v>
      </c>
      <c r="S43" s="3" t="str">
        <f>+'[1]3. CONTROLES'!G61</f>
        <v xml:space="preserve">Manual </v>
      </c>
      <c r="T43" s="7">
        <f>+'[1]3. CONTROLES'!I61</f>
        <v>0.4</v>
      </c>
      <c r="U43" s="3" t="str">
        <f>+'[1]3. CONTROLES'!J61</f>
        <v xml:space="preserve">Documentado </v>
      </c>
      <c r="V43" s="3" t="str">
        <f>+'[1]3. CONTROLES'!K61</f>
        <v xml:space="preserve">Continua </v>
      </c>
      <c r="W43" s="3" t="str">
        <f>+'[1]3. CONTROLES'!L61</f>
        <v xml:space="preserve">Con Registro </v>
      </c>
      <c r="X43" s="10">
        <f>+'[1]4. RIESGO RESIDUAL'!E38</f>
        <v>0.48</v>
      </c>
      <c r="Y43" s="71" t="str">
        <f>+'[1]4. RIESGO RESIDUAL'!I38</f>
        <v xml:space="preserve">Muy baja </v>
      </c>
      <c r="Z43" s="74">
        <f>+'[1]4. RIESGO RESIDUAL'!H38</f>
        <v>0.33599999999999997</v>
      </c>
      <c r="AA43" s="77" t="str">
        <f>+'[1]4. RIESGO RESIDUAL'!J38</f>
        <v xml:space="preserve">Catastrófico </v>
      </c>
      <c r="AB43" s="80">
        <f>+'[1]4. RIESGO RESIDUAL'!K38</f>
        <v>1</v>
      </c>
      <c r="AC43" s="77" t="str">
        <f>+'[1]4. RIESGO RESIDUAL'!L38</f>
        <v>Extremo</v>
      </c>
      <c r="AD43" s="83" t="str">
        <f>+'[1]4. RIESGO RESIDUAL'!M38</f>
        <v xml:space="preserve">REDUCIR </v>
      </c>
      <c r="AE43" s="59" t="str">
        <f>+'[1]5. PLAN ACCION'!C24</f>
        <v xml:space="preserve">(Total de medicamentos e insumos identificados como faltantes en el carro de paro en el servicio de cirugía  / Total de medicamentos e insumos asignados al carro de paro del servicio de cirugía)
</v>
      </c>
      <c r="AF43" s="59" t="str">
        <f>+'[1]5. PLAN ACCION'!D24</f>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
      <c r="AG43" s="62" t="str">
        <f>+'[1]5. PLAN ACCION'!E24</f>
        <v xml:space="preserve">Líder del servicio de cirugia </v>
      </c>
      <c r="AH43" s="59" t="str">
        <f>+'[1]5. PLAN ACCION'!F24</f>
        <v>1.Diaria
2.semanal
3.Mensual</v>
      </c>
      <c r="AI43" s="65">
        <f>+'[1]5. PLAN ACCION'!G24</f>
        <v>45323</v>
      </c>
      <c r="AJ43" s="68">
        <f>+'[1]5. PLAN ACCION'!H24</f>
        <v>45646</v>
      </c>
    </row>
    <row r="44" spans="1:39" ht="71.25" customHeight="1" x14ac:dyDescent="0.15">
      <c r="A44" s="94"/>
      <c r="B44" s="95"/>
      <c r="C44" s="94"/>
      <c r="D44" s="94"/>
      <c r="E44" s="94"/>
      <c r="F44" s="94"/>
      <c r="G44" s="86"/>
      <c r="H44" s="86"/>
      <c r="I44" s="87"/>
      <c r="J44" s="88"/>
      <c r="K44" s="89"/>
      <c r="L44" s="88"/>
      <c r="M44" s="89"/>
      <c r="N44" s="45">
        <v>2</v>
      </c>
      <c r="O44" s="4" t="str">
        <f>+'[1]3. CONTROLES'!D62</f>
        <v>El jefe del servicio de cirugía  realizará auditoria semanalmente al carro de paro, implementando el formato apertura de carro de paro y/o emergencia para limpieza y verificación de medicamentos e insumos dodigo:SDP-F-076 Versión 1.</v>
      </c>
      <c r="P44" s="9" t="str">
        <f>+'[1]3. CONTROLES'!M62</f>
        <v>X</v>
      </c>
      <c r="Q44" s="9" t="str">
        <f>+'[1]3. CONTROLES'!N62</f>
        <v>-</v>
      </c>
      <c r="R44" s="3" t="str">
        <f>+'[1]3. CONTROLES'!E62</f>
        <v xml:space="preserve">Detectivo </v>
      </c>
      <c r="S44" s="3" t="str">
        <f>+'[1]3. CONTROLES'!G62</f>
        <v xml:space="preserve">Manual </v>
      </c>
      <c r="T44" s="7">
        <f>+'[1]3. CONTROLES'!I62</f>
        <v>0.3</v>
      </c>
      <c r="U44" s="3" t="str">
        <f>+'[1]3. CONTROLES'!J62</f>
        <v xml:space="preserve">Documentado </v>
      </c>
      <c r="V44" s="3" t="str">
        <f>+'[1]3. CONTROLES'!K62</f>
        <v xml:space="preserve">Continua </v>
      </c>
      <c r="W44" s="3" t="str">
        <f>+'[1]3. CONTROLES'!L62</f>
        <v xml:space="preserve">Con Registro </v>
      </c>
      <c r="X44" s="10">
        <f>+'[1]4. RIESGO RESIDUAL'!G38</f>
        <v>0.33599999999999997</v>
      </c>
      <c r="Y44" s="72"/>
      <c r="Z44" s="75"/>
      <c r="AA44" s="78"/>
      <c r="AB44" s="81"/>
      <c r="AC44" s="78"/>
      <c r="AD44" s="84"/>
      <c r="AE44" s="60"/>
      <c r="AF44" s="60"/>
      <c r="AG44" s="63"/>
      <c r="AH44" s="60"/>
      <c r="AI44" s="66"/>
      <c r="AJ44" s="69"/>
    </row>
    <row r="45" spans="1:39" ht="60" customHeight="1" x14ac:dyDescent="0.15">
      <c r="A45" s="94"/>
      <c r="B45" s="95"/>
      <c r="C45" s="94"/>
      <c r="D45" s="94"/>
      <c r="E45" s="94"/>
      <c r="F45" s="94"/>
      <c r="G45" s="86"/>
      <c r="H45" s="86"/>
      <c r="I45" s="87"/>
      <c r="J45" s="88"/>
      <c r="K45" s="89"/>
      <c r="L45" s="88"/>
      <c r="M45" s="89"/>
      <c r="N45" s="45">
        <v>3</v>
      </c>
      <c r="O45" s="4" t="str">
        <f>+'[1]3. CONTROLES'!D63</f>
        <v>El  Líder del servicio de cirugía  realizara una auditoria mensual a los carros de paro mediante lista de chequeo carro de paro Código: SDP-F-118 versión 01.</v>
      </c>
      <c r="P45" s="9" t="str">
        <f>+'[1]3. CONTROLES'!M63</f>
        <v>X</v>
      </c>
      <c r="Q45" s="9" t="str">
        <f>+'[1]3. CONTROLES'!N63</f>
        <v>-</v>
      </c>
      <c r="R45" s="3" t="str">
        <f>+'[1]3. CONTROLES'!E63</f>
        <v xml:space="preserve">Detectivo </v>
      </c>
      <c r="S45" s="3" t="str">
        <f>+'[1]3. CONTROLES'!G63</f>
        <v xml:space="preserve">Manual </v>
      </c>
      <c r="T45" s="7">
        <f>+'[1]3. CONTROLES'!I63</f>
        <v>0.3</v>
      </c>
      <c r="U45" s="3" t="str">
        <f>+'[1]3. CONTROLES'!J63</f>
        <v xml:space="preserve">Documentado </v>
      </c>
      <c r="V45" s="3" t="str">
        <f>+'[1]3. CONTROLES'!K63</f>
        <v xml:space="preserve">Continua </v>
      </c>
      <c r="W45" s="3" t="str">
        <f>+'[1]3. CONTROLES'!L63</f>
        <v xml:space="preserve">Con Registro </v>
      </c>
      <c r="X45" s="10">
        <f>+'[1]4. RIESGO RESIDUAL'!G38</f>
        <v>0.33599999999999997</v>
      </c>
      <c r="Y45" s="73"/>
      <c r="Z45" s="76"/>
      <c r="AA45" s="79"/>
      <c r="AB45" s="82"/>
      <c r="AC45" s="79"/>
      <c r="AD45" s="85"/>
      <c r="AE45" s="61"/>
      <c r="AF45" s="61"/>
      <c r="AG45" s="64"/>
      <c r="AH45" s="61"/>
      <c r="AI45" s="67"/>
      <c r="AJ45" s="70"/>
    </row>
  </sheetData>
  <mergeCells count="424">
    <mergeCell ref="H4:M4"/>
    <mergeCell ref="N4:AD4"/>
    <mergeCell ref="H5:M5"/>
    <mergeCell ref="N5:N6"/>
    <mergeCell ref="O5:O6"/>
    <mergeCell ref="P5:Q5"/>
    <mergeCell ref="R5:W5"/>
    <mergeCell ref="X5:X6"/>
    <mergeCell ref="A1:AM1"/>
    <mergeCell ref="A2:AM2"/>
    <mergeCell ref="A3:G3"/>
    <mergeCell ref="H3:AD3"/>
    <mergeCell ref="AE3:AM4"/>
    <mergeCell ref="A4:A6"/>
    <mergeCell ref="B4:B6"/>
    <mergeCell ref="C4:C6"/>
    <mergeCell ref="D4:D6"/>
    <mergeCell ref="E4:E6"/>
    <mergeCell ref="AK5:AK6"/>
    <mergeCell ref="AL5:AL6"/>
    <mergeCell ref="AM5:AM6"/>
    <mergeCell ref="A7:A8"/>
    <mergeCell ref="B7:B8"/>
    <mergeCell ref="C7:C8"/>
    <mergeCell ref="D7:D8"/>
    <mergeCell ref="E7:E8"/>
    <mergeCell ref="F7:F8"/>
    <mergeCell ref="G7:G8"/>
    <mergeCell ref="AE5:AE6"/>
    <mergeCell ref="AF5:AF6"/>
    <mergeCell ref="AG5:AG6"/>
    <mergeCell ref="AH5:AH6"/>
    <mergeCell ref="AI5:AI6"/>
    <mergeCell ref="AJ5:AJ6"/>
    <mergeCell ref="Y5:Y6"/>
    <mergeCell ref="Z5:Z6"/>
    <mergeCell ref="AA5:AA6"/>
    <mergeCell ref="AB5:AB6"/>
    <mergeCell ref="AC5:AC6"/>
    <mergeCell ref="AD5:AD6"/>
    <mergeCell ref="F4:F6"/>
    <mergeCell ref="G4:G6"/>
    <mergeCell ref="AL7:AL8"/>
    <mergeCell ref="AM7:AM8"/>
    <mergeCell ref="A9:A10"/>
    <mergeCell ref="B9:B10"/>
    <mergeCell ref="C9:C10"/>
    <mergeCell ref="D9:D10"/>
    <mergeCell ref="E9:E10"/>
    <mergeCell ref="F9:F10"/>
    <mergeCell ref="G9:G10"/>
    <mergeCell ref="AE7:AE8"/>
    <mergeCell ref="AF7:AF8"/>
    <mergeCell ref="AG7:AG8"/>
    <mergeCell ref="AH7:AH8"/>
    <mergeCell ref="AI7:AI8"/>
    <mergeCell ref="AJ7:AJ8"/>
    <mergeCell ref="Y7:Y8"/>
    <mergeCell ref="Z7:Z8"/>
    <mergeCell ref="AA7:AA8"/>
    <mergeCell ref="AB7:AB8"/>
    <mergeCell ref="AC7:AC8"/>
    <mergeCell ref="AD7:AD8"/>
    <mergeCell ref="H7:H8"/>
    <mergeCell ref="I7:I8"/>
    <mergeCell ref="J7:J8"/>
    <mergeCell ref="AC9:AC10"/>
    <mergeCell ref="AD9:AD10"/>
    <mergeCell ref="H9:H10"/>
    <mergeCell ref="I9:I10"/>
    <mergeCell ref="J9:J10"/>
    <mergeCell ref="K9:K10"/>
    <mergeCell ref="L9:L10"/>
    <mergeCell ref="M9:M10"/>
    <mergeCell ref="AK7:AK8"/>
    <mergeCell ref="K7:K8"/>
    <mergeCell ref="L7:L8"/>
    <mergeCell ref="M7:M8"/>
    <mergeCell ref="J11:J13"/>
    <mergeCell ref="K11:K13"/>
    <mergeCell ref="L11:L13"/>
    <mergeCell ref="M11:M13"/>
    <mergeCell ref="AK9:AK10"/>
    <mergeCell ref="AL9:AL10"/>
    <mergeCell ref="AM9:AM10"/>
    <mergeCell ref="A11:A13"/>
    <mergeCell ref="B11:B13"/>
    <mergeCell ref="C11:C13"/>
    <mergeCell ref="D11:D13"/>
    <mergeCell ref="E11:E13"/>
    <mergeCell ref="F11:F13"/>
    <mergeCell ref="G11:G13"/>
    <mergeCell ref="AE9:AE10"/>
    <mergeCell ref="AF9:AF10"/>
    <mergeCell ref="AG9:AG10"/>
    <mergeCell ref="AH9:AH10"/>
    <mergeCell ref="AI9:AI10"/>
    <mergeCell ref="AJ9:AJ10"/>
    <mergeCell ref="Y9:Y10"/>
    <mergeCell ref="Z9:Z10"/>
    <mergeCell ref="AA9:AA10"/>
    <mergeCell ref="AB9:AB10"/>
    <mergeCell ref="AK11:AK13"/>
    <mergeCell ref="AL11:AL13"/>
    <mergeCell ref="AM11:AM13"/>
    <mergeCell ref="A14:A16"/>
    <mergeCell ref="B14:B16"/>
    <mergeCell ref="C14:C16"/>
    <mergeCell ref="D14:D16"/>
    <mergeCell ref="E14:E16"/>
    <mergeCell ref="F14:F16"/>
    <mergeCell ref="G14:G16"/>
    <mergeCell ref="AE11:AE13"/>
    <mergeCell ref="AF11:AF13"/>
    <mergeCell ref="AG11:AG13"/>
    <mergeCell ref="AH11:AH13"/>
    <mergeCell ref="AI11:AI13"/>
    <mergeCell ref="AJ11:AJ13"/>
    <mergeCell ref="Y11:Y13"/>
    <mergeCell ref="Z11:Z13"/>
    <mergeCell ref="AA11:AA13"/>
    <mergeCell ref="AB11:AB13"/>
    <mergeCell ref="AC11:AC13"/>
    <mergeCell ref="AD11:AD13"/>
    <mergeCell ref="H11:H13"/>
    <mergeCell ref="I11:I13"/>
    <mergeCell ref="AL14:AL16"/>
    <mergeCell ref="AM14:AM16"/>
    <mergeCell ref="A18:A19"/>
    <mergeCell ref="B18:B19"/>
    <mergeCell ref="C18:C19"/>
    <mergeCell ref="D18:D19"/>
    <mergeCell ref="E18:E19"/>
    <mergeCell ref="F18:F19"/>
    <mergeCell ref="G18:G19"/>
    <mergeCell ref="AE14:AE16"/>
    <mergeCell ref="AF14:AF16"/>
    <mergeCell ref="AG14:AG16"/>
    <mergeCell ref="AH14:AH16"/>
    <mergeCell ref="AI14:AI16"/>
    <mergeCell ref="AJ14:AJ16"/>
    <mergeCell ref="Y14:Y16"/>
    <mergeCell ref="Z14:Z16"/>
    <mergeCell ref="AA14:AA16"/>
    <mergeCell ref="AB14:AB16"/>
    <mergeCell ref="AC14:AC16"/>
    <mergeCell ref="AD14:AD16"/>
    <mergeCell ref="H14:H16"/>
    <mergeCell ref="I14:I16"/>
    <mergeCell ref="J14:J16"/>
    <mergeCell ref="AC18:AC19"/>
    <mergeCell ref="AD18:AD19"/>
    <mergeCell ref="H18:H19"/>
    <mergeCell ref="I18:I19"/>
    <mergeCell ref="J18:J19"/>
    <mergeCell ref="K18:K19"/>
    <mergeCell ref="L18:L19"/>
    <mergeCell ref="M18:M19"/>
    <mergeCell ref="AK14:AK16"/>
    <mergeCell ref="K14:K16"/>
    <mergeCell ref="L14:L16"/>
    <mergeCell ref="M14:M16"/>
    <mergeCell ref="J21:J22"/>
    <mergeCell ref="K21:K22"/>
    <mergeCell ref="L21:L22"/>
    <mergeCell ref="M21:M22"/>
    <mergeCell ref="AK18:AK19"/>
    <mergeCell ref="AL18:AL19"/>
    <mergeCell ref="AM18:AM19"/>
    <mergeCell ref="A21:A22"/>
    <mergeCell ref="B21:B22"/>
    <mergeCell ref="C21:C22"/>
    <mergeCell ref="D21:D22"/>
    <mergeCell ref="E21:E22"/>
    <mergeCell ref="F21:F22"/>
    <mergeCell ref="G21:G22"/>
    <mergeCell ref="AE18:AE19"/>
    <mergeCell ref="AF18:AF19"/>
    <mergeCell ref="AG18:AG19"/>
    <mergeCell ref="AH18:AH19"/>
    <mergeCell ref="AI18:AI19"/>
    <mergeCell ref="AJ18:AJ19"/>
    <mergeCell ref="Y18:Y19"/>
    <mergeCell ref="Z18:Z19"/>
    <mergeCell ref="AA18:AA19"/>
    <mergeCell ref="AB18:AB19"/>
    <mergeCell ref="AK21:AK22"/>
    <mergeCell ref="AL21:AL22"/>
    <mergeCell ref="AM21:AM22"/>
    <mergeCell ref="A24:A25"/>
    <mergeCell ref="B24:B25"/>
    <mergeCell ref="C24:C25"/>
    <mergeCell ref="D24:D25"/>
    <mergeCell ref="E24:E25"/>
    <mergeCell ref="F24:F25"/>
    <mergeCell ref="G24:G25"/>
    <mergeCell ref="AE21:AE22"/>
    <mergeCell ref="AF21:AF22"/>
    <mergeCell ref="AG21:AG22"/>
    <mergeCell ref="AH21:AH22"/>
    <mergeCell ref="AI21:AI22"/>
    <mergeCell ref="AJ21:AJ22"/>
    <mergeCell ref="Y21:Y22"/>
    <mergeCell ref="Z21:Z22"/>
    <mergeCell ref="AA21:AA22"/>
    <mergeCell ref="AB21:AB22"/>
    <mergeCell ref="AC21:AC22"/>
    <mergeCell ref="AD21:AD22"/>
    <mergeCell ref="H21:H22"/>
    <mergeCell ref="I21:I22"/>
    <mergeCell ref="AL24:AL25"/>
    <mergeCell ref="AM24:AM25"/>
    <mergeCell ref="A27:A28"/>
    <mergeCell ref="B27:B28"/>
    <mergeCell ref="C27:C28"/>
    <mergeCell ref="D27:D28"/>
    <mergeCell ref="E27:E28"/>
    <mergeCell ref="F27:F28"/>
    <mergeCell ref="G27:G28"/>
    <mergeCell ref="AE24:AE25"/>
    <mergeCell ref="AF24:AF25"/>
    <mergeCell ref="AG24:AG25"/>
    <mergeCell ref="AH24:AH25"/>
    <mergeCell ref="AI24:AI25"/>
    <mergeCell ref="AJ24:AJ25"/>
    <mergeCell ref="Y24:Y25"/>
    <mergeCell ref="Z24:Z25"/>
    <mergeCell ref="AA24:AA25"/>
    <mergeCell ref="AB24:AB25"/>
    <mergeCell ref="AC24:AC25"/>
    <mergeCell ref="AD24:AD25"/>
    <mergeCell ref="H24:H25"/>
    <mergeCell ref="I24:I25"/>
    <mergeCell ref="J24:J25"/>
    <mergeCell ref="AC27:AC28"/>
    <mergeCell ref="AD27:AD28"/>
    <mergeCell ref="H27:H28"/>
    <mergeCell ref="I27:I28"/>
    <mergeCell ref="J27:J28"/>
    <mergeCell ref="K27:K28"/>
    <mergeCell ref="L27:L28"/>
    <mergeCell ref="M27:M28"/>
    <mergeCell ref="AK24:AK25"/>
    <mergeCell ref="K24:K25"/>
    <mergeCell ref="L24:L25"/>
    <mergeCell ref="M24:M25"/>
    <mergeCell ref="J29:J30"/>
    <mergeCell ref="K29:K30"/>
    <mergeCell ref="L29:L30"/>
    <mergeCell ref="M29:M30"/>
    <mergeCell ref="AK27:AK28"/>
    <mergeCell ref="AL27:AL28"/>
    <mergeCell ref="AM27:AM28"/>
    <mergeCell ref="A29:A30"/>
    <mergeCell ref="B29:B30"/>
    <mergeCell ref="C29:C30"/>
    <mergeCell ref="D29:D30"/>
    <mergeCell ref="E29:E30"/>
    <mergeCell ref="F29:F30"/>
    <mergeCell ref="G29:G30"/>
    <mergeCell ref="AE27:AE28"/>
    <mergeCell ref="AF27:AF28"/>
    <mergeCell ref="AG27:AG28"/>
    <mergeCell ref="AH27:AH28"/>
    <mergeCell ref="AI27:AI28"/>
    <mergeCell ref="AJ27:AJ28"/>
    <mergeCell ref="Y27:Y28"/>
    <mergeCell ref="Z27:Z28"/>
    <mergeCell ref="AA27:AA28"/>
    <mergeCell ref="AB27:AB28"/>
    <mergeCell ref="AK29:AK30"/>
    <mergeCell ref="AL29:AL30"/>
    <mergeCell ref="AM29:AM30"/>
    <mergeCell ref="A32:A33"/>
    <mergeCell ref="B32:B33"/>
    <mergeCell ref="C32:C33"/>
    <mergeCell ref="D32:D33"/>
    <mergeCell ref="E32:E33"/>
    <mergeCell ref="F32:F33"/>
    <mergeCell ref="G32:G33"/>
    <mergeCell ref="AE29:AE30"/>
    <mergeCell ref="AF29:AF30"/>
    <mergeCell ref="AG29:AG30"/>
    <mergeCell ref="AH29:AH30"/>
    <mergeCell ref="AI29:AI30"/>
    <mergeCell ref="AJ29:AJ30"/>
    <mergeCell ref="Y29:Y30"/>
    <mergeCell ref="Z29:Z30"/>
    <mergeCell ref="AA29:AA30"/>
    <mergeCell ref="AB29:AB30"/>
    <mergeCell ref="AC29:AC30"/>
    <mergeCell ref="AD29:AD30"/>
    <mergeCell ref="H29:H30"/>
    <mergeCell ref="I29:I30"/>
    <mergeCell ref="AL32:AL33"/>
    <mergeCell ref="AM32:AM33"/>
    <mergeCell ref="A36:A37"/>
    <mergeCell ref="B36:B37"/>
    <mergeCell ref="C36:C37"/>
    <mergeCell ref="D36:D37"/>
    <mergeCell ref="E36:E37"/>
    <mergeCell ref="F36:F37"/>
    <mergeCell ref="G36:G37"/>
    <mergeCell ref="AE32:AE33"/>
    <mergeCell ref="AF32:AF33"/>
    <mergeCell ref="AG32:AG33"/>
    <mergeCell ref="AH32:AH33"/>
    <mergeCell ref="AI32:AI33"/>
    <mergeCell ref="AJ32:AJ33"/>
    <mergeCell ref="Y32:Y33"/>
    <mergeCell ref="Z32:Z33"/>
    <mergeCell ref="AA32:AA33"/>
    <mergeCell ref="AB32:AB33"/>
    <mergeCell ref="AC32:AC33"/>
    <mergeCell ref="AD32:AD33"/>
    <mergeCell ref="H32:H33"/>
    <mergeCell ref="I32:I33"/>
    <mergeCell ref="J32:J33"/>
    <mergeCell ref="AC36:AC37"/>
    <mergeCell ref="AD36:AD37"/>
    <mergeCell ref="H36:H37"/>
    <mergeCell ref="I36:I37"/>
    <mergeCell ref="J36:J37"/>
    <mergeCell ref="K36:K37"/>
    <mergeCell ref="L36:L37"/>
    <mergeCell ref="M36:M37"/>
    <mergeCell ref="AK32:AK33"/>
    <mergeCell ref="K32:K33"/>
    <mergeCell ref="L32:L33"/>
    <mergeCell ref="M32:M33"/>
    <mergeCell ref="J38:J39"/>
    <mergeCell ref="K38:K39"/>
    <mergeCell ref="L38:L39"/>
    <mergeCell ref="M38:M39"/>
    <mergeCell ref="AK36:AK37"/>
    <mergeCell ref="AL36:AL37"/>
    <mergeCell ref="AM36:AM37"/>
    <mergeCell ref="A38:A39"/>
    <mergeCell ref="B38:B39"/>
    <mergeCell ref="C38:C39"/>
    <mergeCell ref="D38:D39"/>
    <mergeCell ref="E38:E39"/>
    <mergeCell ref="F38:F39"/>
    <mergeCell ref="G38:G39"/>
    <mergeCell ref="AE36:AE37"/>
    <mergeCell ref="AF36:AF37"/>
    <mergeCell ref="AG36:AG37"/>
    <mergeCell ref="AH36:AH37"/>
    <mergeCell ref="AI36:AI37"/>
    <mergeCell ref="AJ36:AJ37"/>
    <mergeCell ref="Y36:Y37"/>
    <mergeCell ref="Z36:Z37"/>
    <mergeCell ref="AA36:AA37"/>
    <mergeCell ref="AB36:AB37"/>
    <mergeCell ref="AK38:AK39"/>
    <mergeCell ref="AL38:AL39"/>
    <mergeCell ref="AM38:AM39"/>
    <mergeCell ref="A40:A41"/>
    <mergeCell ref="B40:B41"/>
    <mergeCell ref="C40:C41"/>
    <mergeCell ref="D40:D41"/>
    <mergeCell ref="E40:E41"/>
    <mergeCell ref="F40:F41"/>
    <mergeCell ref="G40:G41"/>
    <mergeCell ref="AE38:AE39"/>
    <mergeCell ref="AF38:AF39"/>
    <mergeCell ref="AG38:AG39"/>
    <mergeCell ref="AH38:AH39"/>
    <mergeCell ref="AI38:AI39"/>
    <mergeCell ref="AJ38:AJ39"/>
    <mergeCell ref="Y38:Y39"/>
    <mergeCell ref="Z38:Z39"/>
    <mergeCell ref="AA38:AA39"/>
    <mergeCell ref="AB38:AB39"/>
    <mergeCell ref="AC38:AC39"/>
    <mergeCell ref="AD38:AD39"/>
    <mergeCell ref="H38:H39"/>
    <mergeCell ref="I38:I39"/>
    <mergeCell ref="A43:A45"/>
    <mergeCell ref="B43:B45"/>
    <mergeCell ref="C43:C45"/>
    <mergeCell ref="D43:D45"/>
    <mergeCell ref="E43:E45"/>
    <mergeCell ref="F43:F45"/>
    <mergeCell ref="G43:G45"/>
    <mergeCell ref="AE40:AE41"/>
    <mergeCell ref="AF40:AF41"/>
    <mergeCell ref="Y40:Y41"/>
    <mergeCell ref="Z40:Z41"/>
    <mergeCell ref="AA40:AA41"/>
    <mergeCell ref="AB40:AB41"/>
    <mergeCell ref="AC40:AC41"/>
    <mergeCell ref="AD40:AD41"/>
    <mergeCell ref="H40:H41"/>
    <mergeCell ref="I40:I41"/>
    <mergeCell ref="J40:J41"/>
    <mergeCell ref="K40:K41"/>
    <mergeCell ref="L40:L41"/>
    <mergeCell ref="M40:M41"/>
    <mergeCell ref="H43:H45"/>
    <mergeCell ref="I43:I45"/>
    <mergeCell ref="J43:J45"/>
    <mergeCell ref="K43:K45"/>
    <mergeCell ref="L43:L45"/>
    <mergeCell ref="M43:M45"/>
    <mergeCell ref="AK40:AK41"/>
    <mergeCell ref="AL40:AL41"/>
    <mergeCell ref="AM40:AM41"/>
    <mergeCell ref="AG40:AG41"/>
    <mergeCell ref="AH40:AH41"/>
    <mergeCell ref="AI40:AI41"/>
    <mergeCell ref="AJ40:AJ41"/>
    <mergeCell ref="AE43:AE45"/>
    <mergeCell ref="AF43:AF45"/>
    <mergeCell ref="AG43:AG45"/>
    <mergeCell ref="AH43:AH45"/>
    <mergeCell ref="AI43:AI45"/>
    <mergeCell ref="AJ43:AJ45"/>
    <mergeCell ref="Y43:Y45"/>
    <mergeCell ref="Z43:Z45"/>
    <mergeCell ref="AA43:AA45"/>
    <mergeCell ref="AB43:AB45"/>
    <mergeCell ref="AC43:AC45"/>
    <mergeCell ref="AD43:AD45"/>
  </mergeCells>
  <conditionalFormatting sqref="Y7:Y8">
    <cfRule type="cellIs" dxfId="0" priority="1" operator="lessThan">
      <formula>"&lt;=20%"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6.RIESGOS-CORRUPCIÓN-SICOF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Rios</cp:lastModifiedBy>
  <dcterms:created xsi:type="dcterms:W3CDTF">2024-04-30T20:17:13Z</dcterms:created>
  <dcterms:modified xsi:type="dcterms:W3CDTF">2024-06-19T15:32:48Z</dcterms:modified>
</cp:coreProperties>
</file>