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1.SICOF\"/>
    </mc:Choice>
  </mc:AlternateContent>
  <xr:revisionPtr revIDLastSave="0" documentId="13_ncr:1_{6614697F-8EED-4887-A4A6-DECEB0D90482}" xr6:coauthVersionLast="47" xr6:coauthVersionMax="47" xr10:uidLastSave="{00000000-0000-0000-0000-000000000000}"/>
  <bookViews>
    <workbookView xWindow="28680" yWindow="-120" windowWidth="20730" windowHeight="11160" xr2:uid="{F4E6A1F7-1C02-44D1-9AB6-B231CC6E2DE9}"/>
  </bookViews>
  <sheets>
    <sheet name="RIESGOS CORRUPCIÓN-SICOF 2024-V"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4" i="1" l="1"/>
  <c r="X43" i="1"/>
  <c r="W43" i="1"/>
  <c r="V43" i="1"/>
  <c r="U43" i="1"/>
  <c r="T43" i="1"/>
  <c r="S43" i="1"/>
  <c r="R43" i="1"/>
  <c r="Q43" i="1"/>
  <c r="P43" i="1"/>
  <c r="O43" i="1"/>
  <c r="X42" i="1"/>
  <c r="W42" i="1"/>
  <c r="V42" i="1"/>
  <c r="U42" i="1"/>
  <c r="T42" i="1"/>
  <c r="S42" i="1"/>
  <c r="R42" i="1"/>
  <c r="Q42" i="1"/>
  <c r="P42" i="1"/>
  <c r="O42" i="1"/>
  <c r="AJ41"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AJ40"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J34" i="1"/>
  <c r="I34" i="1"/>
  <c r="H34" i="1"/>
  <c r="G34" i="1"/>
  <c r="F34" i="1"/>
  <c r="E34" i="1"/>
  <c r="D34" i="1"/>
  <c r="C34" i="1"/>
  <c r="B34" i="1"/>
  <c r="A34" i="1"/>
  <c r="AJ33"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J30"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AJ29"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<sst xmlns="http://schemas.openxmlformats.org/spreadsheetml/2006/main" count="109" uniqueCount="53">
  <si>
    <t>MAPA DE RIESGOS DE CORRUPCIÓN- SICOF AÑO 2024</t>
  </si>
  <si>
    <t>EMPRESA SOCIAL DEL ESTADO INSTITUTO DE SALUD DE BUCARAMANGA - ESE ISABU</t>
  </si>
  <si>
    <t>IDENTIFICACION DEL RIESGO</t>
  </si>
  <si>
    <t>VALORACION DEL RIESGO SICOF</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</si>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</sst>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theme="1"/>
      <name val="Calibri"/>
      <family val="2"/>
      <scheme val="minor"/>
    </font>
    <font>
      <sz val="11"/>
      <color theme="1"/>
      <name val="Calibri"/>
      <family val="2"/>
      <scheme val="minor"/>
    </font>
    <font>
      <b/>
      <sz val="10"/>
      <color rgb="FF000000"/>
      <name val="Arial"/>
      <family val="2"/>
    </font>
    <font>
      <sz val="7"/>
      <color rgb="FF000000"/>
      <name val="Arial"/>
      <family val="2"/>
    </font>
    <font>
      <b/>
      <sz val="7"/>
      <color rgb="FF000000"/>
      <name val="Arial"/>
      <family val="2"/>
    </font>
    <font>
      <b/>
      <sz val="11"/>
      <color rgb="FF000000"/>
      <name val="Arial"/>
      <family val="2"/>
    </font>
    <font>
      <sz val="11"/>
      <color rgb="FF000000"/>
      <name val="Arial"/>
      <family val="2"/>
    </font>
    <font>
      <sz val="6"/>
      <color rgb="FF000000"/>
      <name val="Arial"/>
      <family val="2"/>
    </font>
    <font>
      <sz val="11"/>
      <color rgb="FFFFFFFF"/>
      <name val="Calibri"/>
      <family val="2"/>
    </font>
    <font>
      <sz val="7"/>
      <color rgb="FFFFFFFF"/>
      <name val="Arial"/>
      <family val="2"/>
    </font>
  </fonts>
  <fills count="15">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8DB4E2"/>
        <bgColor rgb="FF000000"/>
      </patternFill>
    </fill>
    <fill>
      <patternFill patternType="solid">
        <fgColor rgb="FFFABF8F"/>
        <bgColor rgb="FF000000"/>
      </patternFill>
    </fill>
    <fill>
      <patternFill patternType="solid">
        <fgColor rgb="FFD8E4BC"/>
        <bgColor rgb="FF000000"/>
      </patternFill>
    </fill>
    <fill>
      <patternFill patternType="solid">
        <fgColor rgb="FFFCD5B4"/>
        <bgColor rgb="FF000000"/>
      </patternFill>
    </fill>
    <fill>
      <patternFill patternType="solid">
        <fgColor rgb="FFE26B0A"/>
        <bgColor rgb="FF000000"/>
      </patternFill>
    </fill>
    <fill>
      <patternFill patternType="solid">
        <fgColor rgb="FF00B050"/>
        <bgColor rgb="FF000000"/>
      </patternFill>
    </fill>
    <fill>
      <patternFill patternType="solid">
        <fgColor rgb="FFEBF1DE"/>
        <bgColor rgb="FF000000"/>
      </patternFill>
    </fill>
    <fill>
      <patternFill patternType="solid">
        <fgColor rgb="FF00FF00"/>
        <bgColor rgb="FF000000"/>
      </patternFill>
    </fill>
    <fill>
      <patternFill patternType="solid">
        <fgColor rgb="FFC00000"/>
        <bgColor rgb="FF000000"/>
      </patternFill>
    </fill>
    <fill>
      <patternFill patternType="solid">
        <fgColor rgb="FFFFFF00"/>
        <bgColor rgb="FF000000"/>
      </patternFill>
    </fill>
    <fill>
      <patternFill patternType="solid">
        <fgColor rgb="FFF79646"/>
        <bgColor rgb="FF000000"/>
      </patternFill>
    </fill>
  </fills>
  <borders count="3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86">
    <xf numFmtId="0" fontId="0" fillId="0" borderId="0" xfId="0"/>
    <xf numFmtId="0" fontId="3" fillId="3" borderId="0" xfId="0" applyFont="1" applyFill="1"/>
    <xf numFmtId="0" fontId="4" fillId="5" borderId="13" xfId="0" applyFont="1" applyFill="1" applyBorder="1" applyAlignment="1">
      <alignment horizontal="center" vertical="center" textRotation="90" wrapText="1"/>
    </xf>
    <xf numFmtId="0" fontId="4" fillId="7" borderId="12" xfId="0" applyFont="1" applyFill="1" applyBorder="1" applyAlignment="1">
      <alignment horizontal="center" vertical="center" textRotation="90" wrapText="1"/>
    </xf>
    <xf numFmtId="9" fontId="4" fillId="7" borderId="13" xfId="1" applyFont="1" applyFill="1" applyBorder="1" applyAlignment="1" applyProtection="1">
      <alignment horizontal="center" vertical="center" textRotation="90" wrapText="1"/>
    </xf>
    <xf numFmtId="0" fontId="4" fillId="7" borderId="13" xfId="0" applyFont="1" applyFill="1" applyBorder="1" applyAlignment="1">
      <alignment horizontal="center" vertical="center" textRotation="90" wrapText="1"/>
    </xf>
    <xf numFmtId="0" fontId="4" fillId="7" borderId="14" xfId="0" applyFont="1" applyFill="1" applyBorder="1" applyAlignment="1">
      <alignment horizontal="center" vertical="center" textRotation="90" wrapText="1"/>
    </xf>
    <xf numFmtId="0" fontId="3" fillId="3" borderId="12" xfId="0"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center" wrapText="1"/>
      <protection locked="0"/>
    </xf>
    <xf numFmtId="0" fontId="4" fillId="3" borderId="12" xfId="0"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8"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0" fontId="4" fillId="8" borderId="19" xfId="0"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255" wrapText="1"/>
      <protection locked="0"/>
    </xf>
    <xf numFmtId="9" fontId="4" fillId="3" borderId="13" xfId="0" applyNumberFormat="1" applyFont="1" applyFill="1" applyBorder="1" applyAlignment="1" applyProtection="1">
      <alignment horizontal="center" vertical="center" wrapText="1"/>
      <protection locked="0"/>
    </xf>
    <xf numFmtId="164" fontId="4" fillId="3" borderId="13" xfId="1" applyNumberFormat="1" applyFont="1" applyFill="1" applyBorder="1" applyAlignment="1" applyProtection="1">
      <alignment vertical="center" textRotation="90" wrapText="1"/>
      <protection locked="0"/>
    </xf>
    <xf numFmtId="9" fontId="4" fillId="9" borderId="24" xfId="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3" fillId="0" borderId="13"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7"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164" fontId="4" fillId="3" borderId="22" xfId="1" applyNumberFormat="1" applyFont="1" applyFill="1" applyBorder="1" applyAlignment="1" applyProtection="1">
      <alignment vertical="center" textRotation="90" wrapText="1"/>
      <protection locked="0"/>
    </xf>
    <xf numFmtId="9" fontId="4" fillId="11" borderId="24" xfId="1" applyFont="1" applyFill="1" applyBorder="1" applyAlignment="1" applyProtection="1">
      <alignment horizontal="center" vertical="center" textRotation="90" wrapText="1"/>
      <protection locked="0"/>
    </xf>
    <xf numFmtId="0" fontId="3" fillId="3" borderId="0" xfId="0" applyFont="1" applyFill="1" applyAlignment="1" applyProtection="1">
      <alignment horizontal="left" vertical="center" wrapText="1"/>
      <protection locked="0"/>
    </xf>
    <xf numFmtId="0" fontId="4" fillId="9" borderId="12" xfId="0" applyFont="1" applyFill="1" applyBorder="1" applyAlignment="1" applyProtection="1">
      <alignment horizontal="center" vertical="center" textRotation="90" wrapText="1"/>
      <protection locked="0"/>
    </xf>
    <xf numFmtId="9" fontId="4" fillId="12" borderId="12" xfId="0" applyNumberFormat="1" applyFont="1" applyFill="1" applyBorder="1" applyAlignment="1" applyProtection="1">
      <alignment horizontal="center" vertical="center" textRotation="90" wrapText="1"/>
      <protection locked="0"/>
    </xf>
    <xf numFmtId="0" fontId="4" fillId="12" borderId="13" xfId="0" applyFont="1" applyFill="1" applyBorder="1" applyAlignment="1" applyProtection="1">
      <alignment horizontal="center" vertical="center" textRotation="90" wrapText="1"/>
      <protection locked="0"/>
    </xf>
    <xf numFmtId="0" fontId="4" fillId="12" borderId="19" xfId="0" applyFont="1" applyFill="1" applyBorder="1" applyAlignment="1" applyProtection="1">
      <alignment horizontal="center" vertical="center" textRotation="90" wrapText="1"/>
      <protection locked="0"/>
    </xf>
    <xf numFmtId="0" fontId="3" fillId="0" borderId="21" xfId="0" applyFont="1" applyBorder="1" applyAlignment="1" applyProtection="1">
      <alignment horizontal="center" vertical="center" wrapText="1"/>
      <protection locked="0"/>
    </xf>
    <xf numFmtId="0" fontId="4" fillId="12" borderId="12" xfId="0"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12"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9" fontId="4" fillId="13" borderId="21" xfId="1" applyFont="1" applyFill="1" applyBorder="1" applyAlignment="1" applyProtection="1">
      <alignment horizontal="center" vertical="center" textRotation="90" wrapText="1"/>
      <protection locked="0"/>
    </xf>
    <xf numFmtId="0" fontId="4" fillId="8" borderId="21" xfId="0"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wrapText="1"/>
      <protection locked="0"/>
    </xf>
    <xf numFmtId="0" fontId="4" fillId="11" borderId="12" xfId="0" applyFont="1" applyFill="1" applyBorder="1" applyAlignment="1" applyProtection="1">
      <alignment horizontal="center" vertical="center" textRotation="90" wrapText="1"/>
      <protection locked="0"/>
    </xf>
    <xf numFmtId="9" fontId="4" fillId="13" borderId="24" xfId="1" applyFont="1" applyFill="1" applyBorder="1" applyAlignment="1" applyProtection="1">
      <alignment horizontal="center" vertical="center" textRotation="90" wrapText="1"/>
      <protection locked="0"/>
    </xf>
    <xf numFmtId="0" fontId="4" fillId="12" borderId="27" xfId="0" applyFont="1" applyFill="1" applyBorder="1" applyAlignment="1" applyProtection="1">
      <alignment horizontal="center" vertical="center" textRotation="90" wrapText="1"/>
      <protection locked="0"/>
    </xf>
    <xf numFmtId="0" fontId="4" fillId="3" borderId="13"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xf numFmtId="0" fontId="3" fillId="3" borderId="29" xfId="0" applyFont="1" applyFill="1" applyBorder="1" applyAlignment="1" applyProtection="1">
      <alignment horizontal="center" vertical="center" wrapText="1"/>
      <protection locked="0"/>
    </xf>
    <xf numFmtId="0" fontId="3" fillId="3" borderId="32" xfId="0" applyFont="1" applyFill="1" applyBorder="1" applyAlignment="1" applyProtection="1">
      <alignment horizontal="center" vertical="center" wrapText="1"/>
      <protection locked="0"/>
    </xf>
    <xf numFmtId="0" fontId="3" fillId="3" borderId="34" xfId="0" applyFont="1" applyFill="1" applyBorder="1" applyAlignment="1" applyProtection="1">
      <alignment horizontal="center" vertical="center" wrapText="1"/>
      <protection locked="0"/>
    </xf>
    <xf numFmtId="0" fontId="3" fillId="3" borderId="29" xfId="0" applyFont="1" applyFill="1" applyBorder="1" applyAlignment="1" applyProtection="1">
      <alignment horizontal="center" vertical="center" textRotation="90" wrapText="1"/>
      <protection locked="0"/>
    </xf>
    <xf numFmtId="0" fontId="3" fillId="3" borderId="32" xfId="0" applyFont="1" applyFill="1" applyBorder="1" applyAlignment="1" applyProtection="1">
      <alignment horizontal="center" vertical="center" textRotation="90" wrapText="1"/>
      <protection locked="0"/>
    </xf>
    <xf numFmtId="0" fontId="3" fillId="3" borderId="34" xfId="0" applyFont="1" applyFill="1" applyBorder="1" applyAlignment="1" applyProtection="1">
      <alignment horizontal="center" vertical="center" textRotation="90" wrapText="1"/>
      <protection locked="0"/>
    </xf>
    <xf numFmtId="15" fontId="3" fillId="3" borderId="29" xfId="0" applyNumberFormat="1" applyFont="1" applyFill="1" applyBorder="1" applyAlignment="1" applyProtection="1">
      <alignment horizontal="center" vertical="center" wrapText="1"/>
      <protection locked="0"/>
    </xf>
    <xf numFmtId="15" fontId="3" fillId="3" borderId="32" xfId="0" applyNumberFormat="1" applyFont="1" applyFill="1" applyBorder="1" applyAlignment="1" applyProtection="1">
      <alignment horizontal="center" vertical="center" wrapText="1"/>
      <protection locked="0"/>
    </xf>
    <xf numFmtId="15" fontId="3" fillId="3" borderId="34" xfId="0" applyNumberFormat="1" applyFont="1" applyFill="1" applyBorder="1" applyAlignment="1" applyProtection="1">
      <alignment horizontal="center" vertical="center" wrapText="1"/>
      <protection locked="0"/>
    </xf>
    <xf numFmtId="15" fontId="3" fillId="3" borderId="30" xfId="0" applyNumberFormat="1" applyFont="1" applyFill="1" applyBorder="1" applyAlignment="1" applyProtection="1">
      <alignment horizontal="center" vertical="center" wrapText="1"/>
      <protection locked="0"/>
    </xf>
    <xf numFmtId="15" fontId="3" fillId="3" borderId="33" xfId="0" applyNumberFormat="1" applyFont="1" applyFill="1" applyBorder="1" applyAlignment="1" applyProtection="1">
      <alignment horizontal="center" vertical="center" wrapText="1"/>
      <protection locked="0"/>
    </xf>
    <xf numFmtId="15" fontId="3" fillId="3" borderId="20" xfId="0" applyNumberFormat="1" applyFont="1" applyFill="1" applyBorder="1" applyAlignment="1" applyProtection="1">
      <alignment horizontal="center" vertical="center" wrapText="1"/>
      <protection locked="0"/>
    </xf>
    <xf numFmtId="9" fontId="4" fillId="11" borderId="24" xfId="1" applyFont="1" applyFill="1" applyBorder="1" applyAlignment="1" applyProtection="1">
      <alignment horizontal="center" vertical="center" textRotation="90" wrapText="1"/>
      <protection locked="0"/>
    </xf>
    <xf numFmtId="9" fontId="4" fillId="11" borderId="21" xfId="1" applyFont="1" applyFill="1" applyBorder="1" applyAlignment="1" applyProtection="1">
      <alignment horizontal="center" vertical="center" textRotation="90" wrapText="1"/>
      <protection locked="0"/>
    </xf>
    <xf numFmtId="9" fontId="4" fillId="11" borderId="22"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164" fontId="4" fillId="3" borderId="22" xfId="0" applyNumberFormat="1" applyFont="1" applyFill="1" applyBorder="1" applyAlignment="1" applyProtection="1">
      <alignment horizontal="center" vertical="center" textRotation="90" wrapText="1"/>
      <protection locked="0"/>
    </xf>
    <xf numFmtId="0" fontId="4" fillId="12" borderId="24" xfId="0" applyFont="1" applyFill="1" applyBorder="1" applyAlignment="1" applyProtection="1">
      <alignment horizontal="center" vertical="center" textRotation="90" wrapText="1"/>
      <protection locked="0"/>
    </xf>
    <xf numFmtId="0" fontId="4" fillId="12" borderId="21" xfId="0" applyFont="1" applyFill="1" applyBorder="1" applyAlignment="1" applyProtection="1">
      <alignment horizontal="center" vertical="center" textRotation="90" wrapText="1"/>
      <protection locked="0"/>
    </xf>
    <xf numFmtId="0" fontId="4" fillId="12" borderId="22"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9" fontId="4" fillId="3" borderId="22" xfId="1" applyFont="1" applyFill="1" applyBorder="1" applyAlignment="1" applyProtection="1">
      <alignment horizontal="center" vertical="center" textRotation="90" wrapText="1"/>
      <protection locked="0"/>
    </xf>
    <xf numFmtId="0" fontId="4" fillId="3" borderId="26" xfId="0" applyFont="1" applyFill="1" applyBorder="1" applyAlignment="1" applyProtection="1">
      <alignment horizontal="center" vertical="center" textRotation="90" wrapText="1"/>
      <protection locked="0"/>
    </xf>
    <xf numFmtId="0" fontId="4" fillId="3" borderId="31" xfId="0" applyFont="1" applyFill="1" applyBorder="1" applyAlignment="1" applyProtection="1">
      <alignment horizontal="center" vertical="center" textRotation="90" wrapText="1"/>
      <protection locked="0"/>
    </xf>
    <xf numFmtId="0" fontId="4" fillId="3" borderId="23" xfId="0"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90" wrapText="1"/>
      <protection locked="0"/>
    </xf>
    <xf numFmtId="9" fontId="4" fillId="14" borderId="13" xfId="0" applyNumberFormat="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12" borderId="13" xfId="0" applyFont="1" applyFill="1" applyBorder="1" applyAlignment="1" applyProtection="1">
      <alignment horizontal="center" vertical="center" textRotation="90" wrapText="1"/>
      <protection locked="0"/>
    </xf>
    <xf numFmtId="0" fontId="3" fillId="0" borderId="13"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3" fillId="0" borderId="22"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3" fillId="3" borderId="13" xfId="0" applyFont="1" applyFill="1" applyBorder="1" applyAlignment="1" applyProtection="1">
      <alignment horizontal="center" vertical="center" wrapText="1"/>
      <protection locked="0"/>
    </xf>
    <xf numFmtId="0" fontId="3" fillId="3" borderId="13"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4" fillId="3" borderId="24" xfId="0" applyFont="1" applyFill="1" applyBorder="1" applyAlignment="1" applyProtection="1">
      <alignment horizontal="center" vertical="center" textRotation="90" wrapText="1"/>
      <protection locked="0"/>
    </xf>
    <xf numFmtId="0" fontId="4" fillId="3" borderId="22" xfId="0" applyFont="1" applyFill="1" applyBorder="1" applyAlignment="1" applyProtection="1">
      <alignment horizontal="center" vertical="center" textRotation="90" wrapText="1"/>
      <protection locked="0"/>
    </xf>
    <xf numFmtId="0" fontId="4" fillId="3" borderId="12" xfId="0" applyFont="1" applyFill="1" applyBorder="1" applyAlignment="1" applyProtection="1">
      <alignment horizontal="center" vertical="center" textRotation="90" wrapText="1"/>
      <protection locked="0"/>
    </xf>
    <xf numFmtId="9" fontId="4" fillId="12" borderId="12" xfId="0" applyNumberFormat="1" applyFont="1" applyFill="1" applyBorder="1" applyAlignment="1" applyProtection="1">
      <alignment horizontal="center" vertical="center" textRotation="90" wrapText="1"/>
      <protection locked="0"/>
    </xf>
    <xf numFmtId="0" fontId="4" fillId="12"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12" borderId="27" xfId="0" applyFont="1" applyFill="1" applyBorder="1" applyAlignment="1" applyProtection="1">
      <alignment horizontal="center" vertical="center" textRotation="90" wrapText="1"/>
      <protection locked="0"/>
    </xf>
    <xf numFmtId="0" fontId="4" fillId="12" borderId="28"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wrapText="1"/>
      <protection locked="0"/>
    </xf>
    <xf numFmtId="0" fontId="4" fillId="13" borderId="22" xfId="0" applyFont="1" applyFill="1" applyBorder="1" applyAlignment="1" applyProtection="1">
      <alignment horizontal="center" vertical="center" textRotation="90" wrapText="1"/>
      <protection locked="0"/>
    </xf>
    <xf numFmtId="0" fontId="4" fillId="11" borderId="12" xfId="0" applyFont="1" applyFill="1" applyBorder="1" applyAlignment="1" applyProtection="1">
      <alignment horizontal="center" vertical="center" textRotation="90" wrapText="1"/>
      <protection locked="0"/>
    </xf>
    <xf numFmtId="0" fontId="4" fillId="13" borderId="13" xfId="0" applyFont="1" applyFill="1" applyBorder="1" applyAlignment="1" applyProtection="1">
      <alignment horizontal="center" vertical="center" textRotation="90" wrapText="1"/>
      <protection locked="0"/>
    </xf>
    <xf numFmtId="0" fontId="4" fillId="13" borderId="19" xfId="0" applyFont="1" applyFill="1" applyBorder="1" applyAlignment="1" applyProtection="1">
      <alignment horizontal="center" vertical="center" textRotation="90" wrapText="1"/>
      <protection locked="0"/>
    </xf>
    <xf numFmtId="0" fontId="3" fillId="0" borderId="21" xfId="0" applyFont="1" applyBorder="1" applyAlignment="1" applyProtection="1">
      <alignment horizontal="center" vertical="center" wrapText="1"/>
      <protection locked="0"/>
    </xf>
    <xf numFmtId="9" fontId="4" fillId="13" borderId="24" xfId="1" applyFont="1" applyFill="1" applyBorder="1" applyAlignment="1" applyProtection="1">
      <alignment horizontal="center" vertical="center" textRotation="90" wrapText="1"/>
      <protection locked="0"/>
    </xf>
    <xf numFmtId="9" fontId="4" fillId="13" borderId="21" xfId="1"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wrapText="1"/>
      <protection locked="0"/>
    </xf>
    <xf numFmtId="0" fontId="4" fillId="8" borderId="21" xfId="0"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0" fontId="4" fillId="8" borderId="13" xfId="0"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protection locked="0"/>
    </xf>
    <xf numFmtId="0" fontId="4" fillId="8" borderId="21" xfId="0" applyFont="1" applyFill="1" applyBorder="1" applyAlignment="1" applyProtection="1">
      <alignment horizontal="center" vertical="center" textRotation="90"/>
      <protection locked="0"/>
    </xf>
    <xf numFmtId="9" fontId="4" fillId="9" borderId="24" xfId="1" applyFont="1" applyFill="1" applyBorder="1" applyAlignment="1" applyProtection="1">
      <alignment horizontal="center" vertical="center" textRotation="90" wrapText="1"/>
      <protection locked="0"/>
    </xf>
    <xf numFmtId="9" fontId="4" fillId="9" borderId="22" xfId="1" applyFont="1" applyFill="1" applyBorder="1" applyAlignment="1" applyProtection="1">
      <alignment horizontal="center" vertical="center" textRotation="90" wrapText="1"/>
      <protection locked="0"/>
    </xf>
    <xf numFmtId="0" fontId="4" fillId="8" borderId="22" xfId="0"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0" fontId="4" fillId="8" borderId="19" xfId="0" applyFont="1" applyFill="1" applyBorder="1" applyAlignment="1" applyProtection="1">
      <alignment horizontal="center" vertical="center" textRotation="90" wrapText="1"/>
      <protection locked="0"/>
    </xf>
    <xf numFmtId="0" fontId="3" fillId="3" borderId="25" xfId="0" applyFont="1" applyFill="1" applyBorder="1" applyAlignment="1" applyProtection="1">
      <alignment horizontal="center" vertical="center" wrapText="1"/>
      <protection locked="0"/>
    </xf>
    <xf numFmtId="9" fontId="4" fillId="11" borderId="12" xfId="0" applyNumberFormat="1" applyFont="1" applyFill="1" applyBorder="1" applyAlignment="1" applyProtection="1">
      <alignment horizontal="center" vertical="center" textRotation="90" wrapText="1"/>
      <protection locked="0"/>
    </xf>
    <xf numFmtId="0" fontId="4" fillId="12" borderId="19"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top" wrapText="1"/>
      <protection locked="0"/>
    </xf>
    <xf numFmtId="9" fontId="4" fillId="9" borderId="21" xfId="1" applyFont="1" applyFill="1" applyBorder="1" applyAlignment="1" applyProtection="1">
      <alignment horizontal="center" vertical="center" textRotation="90" wrapText="1"/>
      <protection locked="0"/>
    </xf>
    <xf numFmtId="0" fontId="4" fillId="3" borderId="14" xfId="0"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0" fontId="4" fillId="3" borderId="19"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9" fontId="4" fillId="9" borderId="12" xfId="0" applyNumberFormat="1" applyFont="1" applyFill="1" applyBorder="1" applyAlignment="1" applyProtection="1">
      <alignment horizontal="center" vertical="center" textRotation="90" wrapText="1"/>
      <protection locked="0"/>
    </xf>
    <xf numFmtId="0" fontId="4" fillId="9" borderId="12" xfId="0" applyFont="1" applyFill="1" applyBorder="1" applyAlignment="1" applyProtection="1">
      <alignment horizontal="center" vertical="center" textRotation="90" wrapText="1"/>
      <protection locked="0"/>
    </xf>
    <xf numFmtId="0" fontId="3" fillId="10" borderId="12" xfId="0" applyFont="1" applyFill="1" applyBorder="1" applyAlignment="1" applyProtection="1">
      <alignment horizontal="center" vertical="center" wrapText="1"/>
      <protection locked="0"/>
    </xf>
    <xf numFmtId="0" fontId="4" fillId="6" borderId="22" xfId="0" applyFont="1" applyFill="1" applyBorder="1" applyAlignment="1">
      <alignment horizontal="center" vertical="center" textRotation="90" wrapText="1"/>
    </xf>
    <xf numFmtId="0" fontId="4" fillId="6" borderId="13" xfId="0" applyFont="1" applyFill="1" applyBorder="1" applyAlignment="1">
      <alignment horizontal="center" vertical="center" textRotation="90" wrapText="1"/>
    </xf>
    <xf numFmtId="0" fontId="4" fillId="6" borderId="21" xfId="0" applyFont="1" applyFill="1" applyBorder="1" applyAlignment="1">
      <alignment horizontal="center" vertical="center" textRotation="90" wrapText="1"/>
    </xf>
    <xf numFmtId="0" fontId="4" fillId="6" borderId="23" xfId="0" applyFont="1" applyFill="1" applyBorder="1" applyAlignment="1">
      <alignment horizontal="center" vertical="center" textRotation="90" wrapText="1"/>
    </xf>
    <xf numFmtId="0" fontId="4" fillId="6" borderId="14" xfId="0" applyFont="1" applyFill="1" applyBorder="1" applyAlignment="1">
      <alignment horizontal="center" vertical="center" textRotation="90" wrapText="1"/>
    </xf>
    <xf numFmtId="0" fontId="4" fillId="6" borderId="20" xfId="0" applyFont="1" applyFill="1" applyBorder="1" applyAlignment="1">
      <alignment horizontal="center" vertical="center" textRotation="90" wrapText="1"/>
    </xf>
    <xf numFmtId="0" fontId="4" fillId="6" borderId="12" xfId="0" applyFont="1" applyFill="1" applyBorder="1" applyAlignment="1">
      <alignment horizontal="center" vertical="center" textRotation="90" wrapText="1"/>
    </xf>
    <xf numFmtId="0" fontId="4" fillId="5" borderId="13" xfId="0" applyFont="1" applyFill="1" applyBorder="1" applyAlignment="1">
      <alignment horizontal="center" vertical="center" textRotation="90" wrapText="1"/>
    </xf>
    <xf numFmtId="9" fontId="4" fillId="5" borderId="13" xfId="1" applyFont="1" applyFill="1" applyBorder="1" applyAlignment="1" applyProtection="1">
      <alignment horizontal="center" vertical="center" textRotation="90" wrapText="1"/>
    </xf>
    <xf numFmtId="0" fontId="4" fillId="5" borderId="19" xfId="0" applyFont="1" applyFill="1" applyBorder="1" applyAlignment="1">
      <alignment horizontal="center" vertical="center" textRotation="90" wrapText="1"/>
    </xf>
    <xf numFmtId="0" fontId="4" fillId="4" borderId="13" xfId="0" applyFont="1" applyFill="1" applyBorder="1" applyAlignment="1">
      <alignment horizontal="center" vertical="center" textRotation="90" wrapText="1"/>
    </xf>
    <xf numFmtId="0" fontId="3" fillId="4" borderId="13" xfId="0" applyFont="1" applyFill="1" applyBorder="1" applyAlignment="1">
      <alignment horizontal="center" textRotation="90"/>
    </xf>
    <xf numFmtId="0" fontId="4" fillId="4" borderId="14" xfId="0" applyFont="1" applyFill="1" applyBorder="1" applyAlignment="1">
      <alignment horizontal="center" vertical="center" textRotation="90" wrapText="1"/>
    </xf>
    <xf numFmtId="0" fontId="4" fillId="7" borderId="4" xfId="0" applyFont="1" applyFill="1" applyBorder="1" applyAlignment="1">
      <alignment horizontal="center" wrapText="1"/>
    </xf>
    <xf numFmtId="0" fontId="3" fillId="7" borderId="5" xfId="0" applyFont="1" applyFill="1" applyBorder="1" applyAlignment="1">
      <alignment horizontal="center" wrapText="1"/>
    </xf>
    <xf numFmtId="0" fontId="3" fillId="7" borderId="6" xfId="0" applyFont="1" applyFill="1" applyBorder="1" applyAlignment="1">
      <alignment horizontal="center" wrapText="1"/>
    </xf>
    <xf numFmtId="0" fontId="4" fillId="5" borderId="4" xfId="0" applyFont="1" applyFill="1" applyBorder="1" applyAlignment="1">
      <alignment horizontal="center" wrapText="1"/>
    </xf>
    <xf numFmtId="0" fontId="4" fillId="5" borderId="5" xfId="0" applyFont="1" applyFill="1" applyBorder="1" applyAlignment="1">
      <alignment horizontal="center" wrapText="1"/>
    </xf>
    <xf numFmtId="0" fontId="4" fillId="5" borderId="11" xfId="0" applyFont="1" applyFill="1" applyBorder="1" applyAlignment="1">
      <alignment horizontal="center" wrapText="1"/>
    </xf>
    <xf numFmtId="0" fontId="4" fillId="7" borderId="12" xfId="0" applyFont="1" applyFill="1" applyBorder="1" applyAlignment="1">
      <alignment horizontal="center" vertical="center"/>
    </xf>
    <xf numFmtId="0" fontId="3" fillId="7" borderId="13" xfId="0" applyFont="1" applyFill="1" applyBorder="1" applyAlignment="1">
      <alignment horizontal="center" vertical="center"/>
    </xf>
    <xf numFmtId="0" fontId="3" fillId="7" borderId="14" xfId="0" applyFont="1" applyFill="1" applyBorder="1" applyAlignment="1">
      <alignment horizontal="center" vertical="center"/>
    </xf>
    <xf numFmtId="0" fontId="4" fillId="5" borderId="12" xfId="0" applyFont="1" applyFill="1" applyBorder="1" applyAlignment="1">
      <alignment horizontal="center" vertical="center" textRotation="90"/>
    </xf>
    <xf numFmtId="0" fontId="3" fillId="5" borderId="12" xfId="0" applyFont="1" applyFill="1" applyBorder="1" applyAlignment="1">
      <alignment horizontal="center" vertical="center" textRotation="90"/>
    </xf>
    <xf numFmtId="0" fontId="5" fillId="5" borderId="13" xfId="0" applyFont="1" applyFill="1" applyBorder="1" applyAlignment="1">
      <alignment horizontal="center" vertical="center" textRotation="45" wrapText="1"/>
    </xf>
    <xf numFmtId="0" fontId="6" fillId="5" borderId="13" xfId="0" applyFont="1" applyFill="1" applyBorder="1" applyAlignment="1">
      <alignment horizontal="center" vertical="center" textRotation="45" wrapText="1"/>
    </xf>
    <xf numFmtId="0" fontId="4" fillId="5" borderId="13" xfId="0" applyFont="1" applyFill="1" applyBorder="1" applyAlignment="1">
      <alignment horizontal="center"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6" borderId="4" xfId="0" applyFont="1" applyFill="1" applyBorder="1" applyAlignment="1">
      <alignment horizontal="center" vertical="center" wrapText="1"/>
    </xf>
    <xf numFmtId="0" fontId="4" fillId="6" borderId="10"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4" fillId="4" borderId="12" xfId="0" applyFont="1" applyFill="1" applyBorder="1" applyAlignment="1">
      <alignment horizontal="center" vertical="center" textRotation="90" wrapText="1"/>
    </xf>
    <xf numFmtId="0" fontId="3" fillId="4" borderId="12" xfId="0" applyFont="1" applyFill="1" applyBorder="1" applyAlignment="1">
      <alignment horizontal="center" vertical="center" textRotation="90"/>
    </xf>
    <xf numFmtId="0" fontId="3" fillId="4" borderId="13" xfId="0" applyFont="1" applyFill="1" applyBorder="1" applyAlignment="1">
      <alignment horizontal="center"/>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1.SICOF\3.%20MAPA%20DE%20RIESGOS%20SICOF%202024%20-%20VERSI&#211;N%202.xlsx" TargetMode="External"/><Relationship Id="rId1" Type="http://schemas.openxmlformats.org/officeDocument/2006/relationships/externalLinkPath" Target="3.%20MAPA%20DE%20RIESGOS%20SICOF%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DIAGNÓTICO 
OBJETIVO:  Ofrecer pruebas de laboratorio clínico, exámenes de Rx, con altos estándares de calidad, garantizando resultados seguros, confiables y oportunos para los usuarios.</v>
          </cell>
          <cell r="B10" t="str">
            <v>R6-SICOF</v>
          </cell>
          <cell r="C10" t="str">
            <v>Afectación económica</v>
          </cell>
          <cell r="D10" t="str">
            <v>Hurto o perdida de insumos, suministros ,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la asesoría jurídica en todos los procesos legales en los cuales se involucre la institución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 xml:space="preserve">PROCESO GESTIÓN JURÍDICA 
OBJETIVO: Brindar la asesoría jurídica en todos los procesos legales en los cuales se involucre la institución
</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7" t="str">
            <v>R13-SICOF</v>
          </cell>
          <cell r="C17" t="str">
            <v xml:space="preserve">Afectación económica y penal </v>
          </cell>
          <cell r="D17" t="str">
            <v xml:space="preserve">apropiación del dinero recaudado por parte de los facturadores 
</v>
          </cell>
          <cell r="E17" t="str">
            <v>por no hacer recorrido diario, por los costos beneficios que contrae hacer este recaudo.</v>
          </cell>
          <cell r="F17" t="str">
            <v>Posibilidad de afectación económica por apropiación del dinero recaudado por parte de los facturadores por no hacer recorrido diario, por los costos beneficios que contrae hacer este recaudo.</v>
          </cell>
          <cell r="K17" t="str">
            <v>Fraude interno</v>
          </cell>
        </row>
        <row r="18">
          <cell r="A18"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8" t="str">
            <v>R14-SICOF</v>
          </cell>
          <cell r="C18" t="str">
            <v>Afectación económica, disciplinaria, Fiscal y Penal</v>
          </cell>
          <cell r="D18" t="str">
            <v>disminución de los ingresos de la institución por atenciones a los particulares</v>
          </cell>
          <cell r="E18" t="str">
            <v xml:space="preserve">por realizar descuentos por parte de los facturadores sin soporte de autorización de la directora del Hospital del Norte y/o quien haga las veces </v>
          </cell>
          <cell r="F18" t="str">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ell>
          <cell r="K18" t="str">
            <v>Fraude interno</v>
          </cell>
        </row>
        <row r="19">
          <cell r="A19" t="str">
            <v>GESTIÓN DOCUMENTAL 
OBJETIVO: Gestionar el documento con el fin de garantizar su adecuada distribución, conservación y custodia con el propósito de disponer de la información oportunamente.</v>
          </cell>
          <cell r="B19" t="str">
            <v>R15-SICOF</v>
          </cell>
          <cell r="C19" t="str">
            <v>Afectación económica, disciplinaria, Fiscal y Penal</v>
          </cell>
          <cell r="D19" t="str">
            <v>Desconocimiento de la
Norma, código de ética  y falta de adherencia por parte del personal  que custodia el Archivo Central e Histórico,</v>
          </cell>
          <cell r="E19" t="str">
            <v>Recibir dinero o dadivas por intervenir las  unidades documentales, Falsificación o destrucción de un Documento a su favor o de terceros</v>
          </cell>
          <cell r="F19"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9" t="str">
            <v>Daños a activos fijos/
eventos externos</v>
          </cell>
        </row>
        <row r="20">
          <cell r="A20"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20" t="str">
            <v>R16-SICOF</v>
          </cell>
          <cell r="C20" t="str">
            <v xml:space="preserve"> sanciones fiscales, penales o disciplinarias</v>
          </cell>
          <cell r="D20" t="str">
            <v>en la omisión o modificación intencional</v>
          </cell>
          <cell r="E20" t="str">
            <v xml:space="preserve"> por no reporte de posibles actos de corrupción e irregularidades administrativas en ejecución del plan
anual de auditorías.</v>
          </cell>
          <cell r="F20" t="str">
            <v>Posibilidad de sanciones fiscales, penales o disciplinarias, en la omisión o modificación intencional por no reporte de posibles actos de corrupción e irregularidades administrativas en ejecución del plan anual de auditorías.</v>
          </cell>
          <cell r="K20" t="str">
            <v>Fraude interno</v>
          </cell>
        </row>
        <row r="21">
          <cell r="A21"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21" t="str">
            <v>R17-SICOF</v>
          </cell>
          <cell r="C21" t="str">
            <v>Afectación reputacional</v>
          </cell>
          <cell r="D21" t="str">
            <v>por conflicto de intereses generados entre los funcionarios encargados de adelantar procesos disciplinarios</v>
          </cell>
          <cell r="E21"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21"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21" t="str">
            <v>Fraude interno</v>
          </cell>
        </row>
        <row r="22">
          <cell r="A22"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2" t="str">
            <v>R18-SICOF</v>
          </cell>
          <cell r="C22" t="str">
            <v>Afectación económica</v>
          </cell>
          <cell r="D22" t="str">
            <v>Hurto o perdida de medicamentos de alto valor comercial</v>
          </cell>
          <cell r="E22" t="str">
            <v>Falta de principios y valores institucionales de los funcionarios del servicio farmacéutico</v>
          </cell>
          <cell r="F22" t="str">
            <v>Posibilidad de afectación económica por hurto o perdida de medicamentos con alto valor comercial en el servicio farmacéutico hospitalario derivados de Falta de principios y valores institucionales de los funcionarios del servicio farmacéutico.</v>
          </cell>
          <cell r="K22" t="str">
            <v>Fraude interno</v>
          </cell>
        </row>
        <row r="23">
          <cell r="A23"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3" t="str">
            <v>R19-SICOF</v>
          </cell>
          <cell r="C23" t="str">
            <v>Afectación económica, sanciones penales y disciplinarias</v>
          </cell>
          <cell r="D23" t="str">
            <v>Hurto o perdida de medicamentos de control especial y monopolio del estado</v>
          </cell>
          <cell r="E23" t="str">
            <v>Falta de principios y valores institucionales de los funcionarios del servicio farmacéutico</v>
          </cell>
          <cell r="F23"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3" t="str">
            <v>Fraude interno</v>
          </cell>
        </row>
        <row r="24">
          <cell r="A24"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4" t="str">
            <v>R20-SICOF</v>
          </cell>
          <cell r="C24" t="str">
            <v xml:space="preserve">Afectación económica, fiscal, sanciones y procesos disciplinarios </v>
          </cell>
          <cell r="D24" t="str">
            <v>Hurto o perdida de accesorios de  equipos biomédicos como colposcopio, ecógrafos, Doppler, electrocardiógrafo, equipo de órganos</v>
          </cell>
          <cell r="E24" t="str">
            <v>Falta de pertenencia con los recursos de la institución, Intereses económicos y/o personales asociado a la  inexistencia de controles y seguimiento en los servicios ambulatorios, incumpliendo con los valores del código de integridad de la Institución.</v>
          </cell>
          <cell r="F24"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4" t="str">
            <v>Fraude interno</v>
          </cell>
        </row>
        <row r="25">
          <cell r="A25"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5" t="str">
            <v>R21-SICOF</v>
          </cell>
          <cell r="C25" t="str">
            <v xml:space="preserve">Afectación económica, penal y disciplinaria  </v>
          </cell>
          <cell r="D25" t="str">
            <v xml:space="preserve">Falta de supervisión y verificación periódica de los medicamento e insumos que se encuentran en los carros de paros del servicio de cirugía </v>
          </cell>
          <cell r="E25" t="str">
            <v xml:space="preserve">  uso inapropiado de la investidura para apropiarse de los mismos, incumpliendo con los valores del código de integridad de la Institución.</v>
          </cell>
          <cell r="F25"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5" t="str">
            <v>Fraude interno</v>
          </cell>
        </row>
      </sheetData>
      <sheetData sheetId="3">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8885</v>
          </cell>
          <cell r="E24" t="str">
            <v xml:space="preserve">Muy Alta </v>
          </cell>
          <cell r="F24">
            <v>1</v>
          </cell>
        </row>
        <row r="25">
          <cell r="D25">
            <v>120</v>
          </cell>
          <cell r="E25" t="str">
            <v xml:space="preserve">Alta </v>
          </cell>
          <cell r="F25">
            <v>0.8</v>
          </cell>
        </row>
        <row r="26">
          <cell r="D26">
            <v>134</v>
          </cell>
          <cell r="E26" t="str">
            <v xml:space="preserve">Alta </v>
          </cell>
          <cell r="F26">
            <v>0.8</v>
          </cell>
        </row>
        <row r="27">
          <cell r="D27">
            <v>30</v>
          </cell>
          <cell r="E27" t="str">
            <v>Moderado</v>
          </cell>
          <cell r="F27">
            <v>0.6</v>
          </cell>
        </row>
        <row r="28">
          <cell r="D28">
            <v>12</v>
          </cell>
          <cell r="E28" t="str">
            <v>Baja</v>
          </cell>
          <cell r="F28">
            <v>0.4</v>
          </cell>
        </row>
        <row r="29">
          <cell r="D29">
            <v>120510</v>
          </cell>
          <cell r="E29" t="str">
            <v xml:space="preserve">Muy Alta </v>
          </cell>
          <cell r="F29">
            <v>1</v>
          </cell>
        </row>
        <row r="30">
          <cell r="D30">
            <v>1080</v>
          </cell>
          <cell r="E30" t="str">
            <v xml:space="preserve">Muy Alta </v>
          </cell>
          <cell r="F30">
            <v>1</v>
          </cell>
        </row>
        <row r="31">
          <cell r="D31">
            <v>1200</v>
          </cell>
          <cell r="E31" t="str">
            <v xml:space="preserve">Muy Alta </v>
          </cell>
          <cell r="F31">
            <v>1</v>
          </cell>
        </row>
        <row r="32">
          <cell r="D32">
            <v>360</v>
          </cell>
          <cell r="E32" t="str">
            <v xml:space="preserve">Alta </v>
          </cell>
          <cell r="F32">
            <v>0.8</v>
          </cell>
        </row>
      </sheetData>
      <sheetData sheetId="4">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 xml:space="preserve">Catastrófico </v>
          </cell>
          <cell r="Y17">
            <v>1</v>
          </cell>
        </row>
        <row r="18">
          <cell r="X18" t="str">
            <v>Mayor</v>
          </cell>
          <cell r="Y18">
            <v>0.8</v>
          </cell>
        </row>
        <row r="19">
          <cell r="X19" t="str">
            <v>Mayor</v>
          </cell>
          <cell r="Y19">
            <v>0.8</v>
          </cell>
        </row>
        <row r="20">
          <cell r="X20" t="str">
            <v xml:space="preserve">Catastrófico </v>
          </cell>
          <cell r="Y20">
            <v>1</v>
          </cell>
        </row>
        <row r="21">
          <cell r="X21" t="str">
            <v xml:space="preserve">Catastrófico </v>
          </cell>
          <cell r="Y21">
            <v>1</v>
          </cell>
        </row>
        <row r="22">
          <cell r="X22" t="str">
            <v xml:space="preserve">Catastrófico </v>
          </cell>
          <cell r="Y22">
            <v>1</v>
          </cell>
        </row>
        <row r="23">
          <cell r="X23" t="str">
            <v xml:space="preserve">Catastrófico </v>
          </cell>
          <cell r="Y23">
            <v>1</v>
          </cell>
        </row>
      </sheetData>
      <sheetData sheetId="5">
        <row r="13">
          <cell r="F13" t="str">
            <v>Alto</v>
          </cell>
        </row>
        <row r="14">
          <cell r="F14" t="str">
            <v>Alto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Alto</v>
          </cell>
        </row>
        <row r="26">
          <cell r="F26" t="str">
            <v>Alto</v>
          </cell>
        </row>
        <row r="27">
          <cell r="F27" t="str">
            <v>Extremo</v>
          </cell>
        </row>
        <row r="28">
          <cell r="F28" t="str">
            <v>Alto</v>
          </cell>
        </row>
        <row r="29">
          <cell r="F29" t="str">
            <v>Alto</v>
          </cell>
        </row>
        <row r="30">
          <cell r="F30" t="str">
            <v>Extremo</v>
          </cell>
        </row>
        <row r="31">
          <cell r="F31" t="str">
            <v>Extremo</v>
          </cell>
        </row>
        <row r="32">
          <cell r="F32" t="str">
            <v>Extremo</v>
          </cell>
        </row>
        <row r="33">
          <cell r="F33" t="str">
            <v>Extremo</v>
          </cell>
        </row>
      </sheetData>
      <sheetData sheetId="6">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38" t="str">
            <v xml:space="preserve">Detectivo </v>
          </cell>
          <cell r="G38" t="str">
            <v xml:space="preserve">Manual </v>
          </cell>
          <cell r="I38">
            <v>0.3</v>
          </cell>
          <cell r="J38" t="str">
            <v xml:space="preserve">Documentado </v>
          </cell>
          <cell r="K38" t="str">
            <v xml:space="preserve">Aleatoria </v>
          </cell>
          <cell r="L38" t="str">
            <v xml:space="preserve">Con Registro </v>
          </cell>
          <cell r="M38" t="str">
            <v>X</v>
          </cell>
          <cell r="N38" t="str">
            <v>-</v>
          </cell>
        </row>
        <row r="39">
          <cell r="D39"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1" t="str">
            <v xml:space="preserve">Detectivo </v>
          </cell>
          <cell r="G41" t="str">
            <v xml:space="preserve">Manual </v>
          </cell>
          <cell r="I41">
            <v>0.3</v>
          </cell>
          <cell r="J41" t="str">
            <v xml:space="preserve">Documentado </v>
          </cell>
          <cell r="K41" t="str">
            <v xml:space="preserve">Aleatoria </v>
          </cell>
          <cell r="L41" t="str">
            <v xml:space="preserve">Con Registro </v>
          </cell>
          <cell r="M41" t="str">
            <v>X</v>
          </cell>
          <cell r="N41" t="str">
            <v>-</v>
          </cell>
        </row>
        <row r="42">
          <cell r="D42"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3" t="str">
            <v>Preventivo</v>
          </cell>
          <cell r="G43" t="str">
            <v>Automático</v>
          </cell>
          <cell r="I43">
            <v>0.5</v>
          </cell>
          <cell r="J43" t="str">
            <v xml:space="preserve">Documentado </v>
          </cell>
          <cell r="K43" t="str">
            <v xml:space="preserve">Continua </v>
          </cell>
          <cell r="L43" t="str">
            <v xml:space="preserve">Con Registro </v>
          </cell>
          <cell r="M43" t="str">
            <v>X</v>
          </cell>
          <cell r="N43" t="str">
            <v>-</v>
          </cell>
        </row>
        <row r="44">
          <cell r="D44"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El coordinador de facturación verificara la implementación del formato aprobación de descuentos a particulares de manera mensual.
Entregable: formato aprobación de descuentos de manera mensual
Fecha de implementación: junio 2024</v>
          </cell>
          <cell r="E48" t="str">
            <v>Preventivo</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2" t="str">
            <v>Preventivo</v>
          </cell>
          <cell r="G52" t="str">
            <v xml:space="preserve">Manual </v>
          </cell>
          <cell r="I52">
            <v>0.4</v>
          </cell>
          <cell r="J52" t="str">
            <v xml:space="preserve">Documentado </v>
          </cell>
          <cell r="K52" t="str">
            <v xml:space="preserve">Aleatoria </v>
          </cell>
          <cell r="L52" t="str">
            <v xml:space="preserve">Con Registro </v>
          </cell>
          <cell r="M52" t="str">
            <v>X</v>
          </cell>
          <cell r="N52" t="str">
            <v>-</v>
          </cell>
        </row>
        <row r="53">
          <cell r="D53"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3" t="str">
            <v xml:space="preserve">Detectivo </v>
          </cell>
          <cell r="G53" t="str">
            <v xml:space="preserve">Manual </v>
          </cell>
          <cell r="I53">
            <v>0.3</v>
          </cell>
          <cell r="J53" t="str">
            <v xml:space="preserve">Documentado </v>
          </cell>
          <cell r="K53" t="str">
            <v xml:space="preserve">Aleatoria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6" t="str">
            <v xml:space="preserve">Detectivo </v>
          </cell>
          <cell r="G56" t="str">
            <v xml:space="preserve">Manual </v>
          </cell>
          <cell r="I56">
            <v>0.3</v>
          </cell>
          <cell r="J56" t="str">
            <v xml:space="preserve">Documentado </v>
          </cell>
          <cell r="K56" t="str">
            <v xml:space="preserve">Aleatoria </v>
          </cell>
          <cell r="L56" t="str">
            <v xml:space="preserve">Con Registro </v>
          </cell>
          <cell r="M56" t="str">
            <v>X</v>
          </cell>
          <cell r="N56" t="str">
            <v>-</v>
          </cell>
        </row>
        <row r="57">
          <cell r="D57"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7" t="str">
            <v xml:space="preserve">Detectivo </v>
          </cell>
          <cell r="G57" t="str">
            <v xml:space="preserve">Manual </v>
          </cell>
          <cell r="I57">
            <v>0.3</v>
          </cell>
          <cell r="J57" t="str">
            <v xml:space="preserve">Documentado </v>
          </cell>
          <cell r="K57" t="str">
            <v xml:space="preserve">Continua </v>
          </cell>
          <cell r="L57" t="str">
            <v xml:space="preserve">Con Registro </v>
          </cell>
          <cell r="M57" t="str">
            <v>X</v>
          </cell>
          <cell r="N57" t="str">
            <v>-</v>
          </cell>
        </row>
        <row r="58">
          <cell r="D58"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8" t="str">
            <v>Preventivo</v>
          </cell>
          <cell r="G58" t="str">
            <v xml:space="preserve">Manual </v>
          </cell>
          <cell r="I58">
            <v>0.4</v>
          </cell>
          <cell r="J58" t="str">
            <v xml:space="preserve">Documentado </v>
          </cell>
          <cell r="K58" t="str">
            <v xml:space="preserve">Continua </v>
          </cell>
          <cell r="L58" t="str">
            <v xml:space="preserve">Con Registro </v>
          </cell>
          <cell r="M58" t="str">
            <v>X</v>
          </cell>
          <cell r="N58" t="str">
            <v>-</v>
          </cell>
        </row>
        <row r="59">
          <cell r="D59" t="str">
            <v>El  jefe del servicio de  cirugía  en cada  entrega de turno  aplicara la lista de chequeo con nombre verificación diaria de medicamentos e insumos carro de paro Código: SDP-F-118 versión 01.</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jefe del servicio de cirugía  realizará auditoria semanalmente al carro de paro, implementando el formato apertura de carro de paro y/o emergencia para limpieza y verificación de medicamentos e insumos dodigo:SDP-F-076 Versión 1.</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del servicio de cirugía  realizara una auditoria mensual a los carros de paro mediante lista de chequeo carro de paro Código: SDP-F-118 versión 01.</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sheetData>
      <sheetData sheetId="7">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Alto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Extremo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0.6</v>
          </cell>
          <cell r="H29">
            <v>0.6</v>
          </cell>
          <cell r="I29" t="str">
            <v>Moderado</v>
          </cell>
          <cell r="J29" t="str">
            <v>Mayor</v>
          </cell>
          <cell r="K29">
            <v>0.8</v>
          </cell>
          <cell r="L29" t="str">
            <v>Alto</v>
          </cell>
          <cell r="M29" t="str">
            <v xml:space="preserve">REDUCIR </v>
          </cell>
        </row>
        <row r="30">
          <cell r="E30">
            <v>0.56000000000000005</v>
          </cell>
          <cell r="G30">
            <v>0.39200000000000002</v>
          </cell>
          <cell r="H30">
            <v>0.39200000000000002</v>
          </cell>
          <cell r="I30" t="str">
            <v>Baja</v>
          </cell>
          <cell r="J30" t="str">
            <v>Mayor</v>
          </cell>
          <cell r="K30">
            <v>0.8</v>
          </cell>
          <cell r="L30" t="str">
            <v>Alto</v>
          </cell>
          <cell r="M30" t="str">
            <v xml:space="preserve">REDUCIR </v>
          </cell>
        </row>
        <row r="31">
          <cell r="E31">
            <v>0.56000000000000005</v>
          </cell>
          <cell r="H31">
            <v>0.56000000000000005</v>
          </cell>
          <cell r="I31" t="str">
            <v>Baja</v>
          </cell>
          <cell r="J31" t="str">
            <v xml:space="preserve">Catastrófico </v>
          </cell>
          <cell r="K31">
            <v>1</v>
          </cell>
          <cell r="L31" t="str">
            <v>Alto</v>
          </cell>
          <cell r="M31" t="str">
            <v xml:space="preserve">REDUCIR </v>
          </cell>
        </row>
        <row r="32">
          <cell r="E32">
            <v>0.42</v>
          </cell>
          <cell r="H32">
            <v>0.42</v>
          </cell>
          <cell r="I32" t="str">
            <v>Baja</v>
          </cell>
          <cell r="J32" t="str">
            <v>Mayor</v>
          </cell>
          <cell r="K32">
            <v>0.8</v>
          </cell>
          <cell r="L32" t="str">
            <v>Alto</v>
          </cell>
          <cell r="M32" t="str">
            <v xml:space="preserve">REDUCIR </v>
          </cell>
        </row>
        <row r="33">
          <cell r="E33">
            <v>0.24</v>
          </cell>
          <cell r="G33">
            <v>0.16799999999999998</v>
          </cell>
          <cell r="H33">
            <v>0.16799999999999998</v>
          </cell>
          <cell r="I33" t="str">
            <v xml:space="preserve">Muy baja </v>
          </cell>
          <cell r="J33" t="str">
            <v>Mayor</v>
          </cell>
          <cell r="K33">
            <v>0.8</v>
          </cell>
          <cell r="L33" t="str">
            <v>Alto</v>
          </cell>
          <cell r="M33" t="str">
            <v xml:space="preserve">REDUCIR </v>
          </cell>
        </row>
        <row r="34">
          <cell r="E34">
            <v>0.7</v>
          </cell>
          <cell r="G34">
            <v>0.49</v>
          </cell>
          <cell r="H34">
            <v>0.49</v>
          </cell>
          <cell r="I34" t="str">
            <v>Baja</v>
          </cell>
          <cell r="J34" t="str">
            <v xml:space="preserve">Catastrófico </v>
          </cell>
          <cell r="K34">
            <v>1</v>
          </cell>
          <cell r="L34" t="str">
            <v>Extremo</v>
          </cell>
          <cell r="M34" t="str">
            <v xml:space="preserve">REDUCIR </v>
          </cell>
        </row>
        <row r="35">
          <cell r="E35">
            <v>0.7</v>
          </cell>
          <cell r="G35">
            <v>0.49</v>
          </cell>
          <cell r="H35">
            <v>0.49</v>
          </cell>
          <cell r="I35" t="str">
            <v>Baja</v>
          </cell>
          <cell r="J35" t="str">
            <v xml:space="preserve">Catastrófico </v>
          </cell>
          <cell r="K35">
            <v>1</v>
          </cell>
          <cell r="L35" t="str">
            <v>Extremo</v>
          </cell>
          <cell r="M35" t="str">
            <v xml:space="preserve">REDUCIR </v>
          </cell>
        </row>
        <row r="36">
          <cell r="E36">
            <v>0.6</v>
          </cell>
          <cell r="H36">
            <v>0.6</v>
          </cell>
          <cell r="I36" t="str">
            <v>Moderado</v>
          </cell>
          <cell r="J36" t="str">
            <v xml:space="preserve">Catastrófico </v>
          </cell>
          <cell r="K36">
            <v>1</v>
          </cell>
          <cell r="L36" t="str">
            <v>Extremo</v>
          </cell>
          <cell r="M36" t="str">
            <v xml:space="preserve">REDUCIR </v>
          </cell>
        </row>
        <row r="37">
          <cell r="E37">
            <v>0.48</v>
          </cell>
          <cell r="G37">
            <v>0.33599999999999997</v>
          </cell>
          <cell r="H37">
            <v>0.33599999999999997</v>
          </cell>
          <cell r="I37" t="str">
            <v xml:space="preserve">Muy baja </v>
          </cell>
          <cell r="J37" t="str">
            <v xml:space="preserve">Catastrófico </v>
          </cell>
          <cell r="K37">
            <v>1</v>
          </cell>
          <cell r="L37" t="str">
            <v>Extremo</v>
          </cell>
          <cell r="M37" t="str">
            <v xml:space="preserve">REDUCIR </v>
          </cell>
        </row>
      </sheetData>
      <sheetData sheetId="8">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45323</v>
          </cell>
          <cell r="H3" t="str">
            <v xml:space="preserve">                 20/12/2024</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45292</v>
          </cell>
          <cell r="H4">
            <v>45657</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45323</v>
          </cell>
          <cell r="H5">
            <v>45626</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 Enero 2024
</v>
          </cell>
          <cell r="H6" t="str">
            <v xml:space="preserve">Noviembre 2024
</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2024
2. Abril 2024
3.Enero 2024</v>
          </cell>
          <cell r="H7" t="str">
            <v xml:space="preserve">1. diciembre 2024
2. Diciembre 2024
3.Diciembre 2024
</v>
          </cell>
        </row>
        <row r="8">
          <cell r="C8" t="str">
            <v>(Total de informe con desviaciones mensual /total de informes de existencia de bodega mensual)</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Clinico</v>
          </cell>
          <cell r="F8" t="str">
            <v>Mensual</v>
          </cell>
          <cell r="G8" t="str">
            <v xml:space="preserve">Febrero 2024
</v>
          </cell>
          <cell r="H8" t="str">
            <v xml:space="preserve">
Noviembre 2024</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juridica</v>
          </cell>
          <cell r="F9" t="str">
            <v>Mensual</v>
          </cell>
          <cell r="G9">
            <v>45292</v>
          </cell>
          <cell r="H9">
            <v>45646</v>
          </cell>
        </row>
        <row r="10">
          <cell r="C10" t="str">
            <v xml:space="preserve">(No. De capacitaciones y/o reinducciones realizadas / total de capacitaciones programadas)
(No. De informes presentados / Total de informes programados en la vigencia)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juridica</v>
          </cell>
          <cell r="F10" t="str">
            <v>De acuerdo a programación  (capacitaciones) 
Informe de demandas judiciales  (cuatrimestral)</v>
          </cell>
          <cell r="G10">
            <v>45292</v>
          </cell>
          <cell r="H10">
            <v>45646</v>
          </cell>
        </row>
        <row r="11">
          <cell r="C11" t="str">
            <v>(Número de activos reales en el inventario físico / número de activos asignados en base de datos)</v>
          </cell>
          <cell r="D11"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1" t="str">
            <v>Almacenista general y Profesional de inventarios</v>
          </cell>
          <cell r="F11" t="str">
            <v>De acuerdo a cronograma</v>
          </cell>
          <cell r="G11" t="str">
            <v>1.1/02/2024
2.01/03/2024
3.1/03/2024
4.01/03/2024
5. 01/04/2024</v>
          </cell>
          <cell r="H11" t="str">
            <v>1.28/02/2024
2.31/12/2024
3.31/12/2024
4.31/12/2024
5. 31/12/2024</v>
          </cell>
        </row>
        <row r="12">
          <cell r="C12" t="str">
            <v>(Número de auditorías físicas realizadas / Total de Auditorias físicas programadas)</v>
          </cell>
          <cell r="D12" t="str">
            <v>1. Realizar cronograma de auditoría.
2. Realizar de auditorías cumpliendo con los tiempos del cronograma por el almacenista general y el profesional de apoyo.
3. Gestionar capacitación sobre riesgos.</v>
          </cell>
          <cell r="E12" t="str">
            <v>Almacenista general y Profesional de inventarios</v>
          </cell>
          <cell r="F12" t="str">
            <v xml:space="preserve">De acuerdo a cronograma de visitas esporádicas. </v>
          </cell>
          <cell r="G12" t="str">
            <v>1.1/02/2024
2.01/03/2024
3. 01/03/2024</v>
          </cell>
          <cell r="H12" t="str">
            <v>1.28/02/2024
2.31/12/2024
3. 31/12/2024</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1/01/2024
</v>
          </cell>
          <cell r="H13">
            <v>45641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45323</v>
          </cell>
          <cell r="H14">
            <v>45657</v>
          </cell>
        </row>
        <row r="15">
          <cell r="C15" t="str">
            <v>(cierres de caja / Total de recibos de caja)</v>
          </cell>
          <cell r="D15" t="str">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ell>
          <cell r="E15" t="str">
            <v xml:space="preserve">Tesorero Genral y Apoyo Tesoreria y Mensajero </v>
          </cell>
          <cell r="F15" t="str">
            <v xml:space="preserve">Minimo dos veces por semana </v>
          </cell>
          <cell r="G15">
            <v>45323</v>
          </cell>
          <cell r="H15">
            <v>45657</v>
          </cell>
        </row>
        <row r="16">
          <cell r="C16" t="str">
            <v>(Valor de descuentos realizados a particulares/Valor facturado por venta a particulares)</v>
          </cell>
          <cell r="D16" t="str">
            <v>1.Creación del formato aprobación de descuentos a particulares
2. Socialización del formato aprobación de descuentos a particulares al equipo de apoyo de facturación.</v>
          </cell>
          <cell r="E16" t="str">
            <v>Coordinador de facturación</v>
          </cell>
          <cell r="F16" t="str">
            <v>Mensual</v>
          </cell>
          <cell r="G16">
            <v>45444</v>
          </cell>
          <cell r="H16">
            <v>45657</v>
          </cell>
        </row>
        <row r="17">
          <cell r="C17" t="str">
            <v>(No. de capacitaciones / total de capacitaciones programadas)
(No. de formatos revisados / total de formatos diligenciados)</v>
          </cell>
          <cell r="D17"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7" t="str">
            <v xml:space="preserve">Profesional en Gestión Documental </v>
          </cell>
          <cell r="F17" t="str">
            <v xml:space="preserve">
1.  Trimestral
</v>
          </cell>
          <cell r="G17" t="str">
            <v xml:space="preserve">1.Febrero 2024
2.Febrero 2024
3.Febrero 2024
</v>
          </cell>
          <cell r="H17" t="str">
            <v>1.Febrero 2024
2. 20 Diciembre 2024
3.Diciembre 2024</v>
          </cell>
        </row>
        <row r="18">
          <cell r="C18" t="str">
            <v>Reporte del resultado de la revisión realizada a las auditorias, seguimientos e informes de ley realizadas por la jefe de Auditor Interno.</v>
          </cell>
          <cell r="D18"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8" t="str">
            <v>Jefe Oficina Control Interno</v>
          </cell>
          <cell r="F18" t="str">
            <v xml:space="preserve">
.
Mensual
</v>
          </cell>
          <cell r="G18" t="str">
            <v xml:space="preserve">Enero 2024
</v>
          </cell>
          <cell r="H18" t="str">
            <v xml:space="preserve">Diciembre 2024
</v>
          </cell>
        </row>
        <row r="19">
          <cell r="C19" t="str">
            <v xml:space="preserve">
(No de quejas presentadas / No de quejas reportadas en el control)</v>
          </cell>
          <cell r="D19"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9" t="str">
            <v xml:space="preserve">Jefe Oficina Asesora Jurídica </v>
          </cell>
          <cell r="F19" t="str">
            <v xml:space="preserve">
Mensual
</v>
          </cell>
          <cell r="G19">
            <v>45292</v>
          </cell>
          <cell r="H19">
            <v>45657</v>
          </cell>
        </row>
        <row r="20">
          <cell r="C20" t="str">
            <v>(total de medicamentos y dispositivos médicos de alto valor comercial en físico/total de medicamentos y dispositivos médicos de alto valor comercial en el sistema)</v>
          </cell>
          <cell r="D20"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20" t="str">
            <v>Personal servicio farmacéutico unidades hospitalarias
Coordinar servicio farmaceutico</v>
          </cell>
          <cell r="F20" t="str">
            <v>1.Mensual
2.Cuatrimestral
3.Primer Semestre
4.Diaria</v>
          </cell>
          <cell r="G20" t="str">
            <v xml:space="preserve">1. Febrero 2024
2.Febrero 2024
3. Febrero 2024
4. Febrero 2024
</v>
          </cell>
          <cell r="H20" t="str">
            <v xml:space="preserve">1. 20 Diciembre 2024
2. 20 Diciembre 2024
3.Junio 2024
4. 20 Diciembre 2024
</v>
          </cell>
        </row>
        <row r="21">
          <cell r="C21" t="str">
            <v>(Total de informe con desviaciones mensual /total de informes de existencia de bodega mensual)</v>
          </cell>
          <cell r="D21"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21" t="str">
            <v>Personal servicio farmacéutico unidades hospitalarias
Coordinar servicio farmaceutico</v>
          </cell>
          <cell r="F21" t="str">
            <v>1.Mensual
2.Cuatrimestral
3.Primer Semestre
4.Diaria</v>
          </cell>
          <cell r="G21" t="str">
            <v xml:space="preserve">1. Febrero 2024
2.Febrero 2024
3. Febrero 2024
4. Febrero 2024
</v>
          </cell>
          <cell r="H21" t="str">
            <v xml:space="preserve">1. 20 Diciembre 2024
2. 20 Diciembre 2024
3.Junio 2024
4. 20 Diciembre 2024
</v>
          </cell>
        </row>
        <row r="22">
          <cell r="C22" t="str">
            <v xml:space="preserve">Informe trimestral de resultados de Listas de chequeo
</v>
          </cell>
          <cell r="D22"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2" t="str">
            <v>El Líder de consulta externa de las unidades hospitalarias y el líder de la unidad intermedia materno infantil santa teresita</v>
          </cell>
          <cell r="F22" t="str">
            <v>1. Mensual</v>
          </cell>
          <cell r="G22" t="str">
            <v>1. Febrero 2024
2. Abril 2024
3.Enero 2024</v>
          </cell>
          <cell r="H22" t="str">
            <v xml:space="preserve">1. diciembre 2024
2. Diciembre 2024
3.Diciembre 2024
</v>
          </cell>
        </row>
        <row r="23">
          <cell r="C23" t="str">
            <v xml:space="preserve">(Total de medicamentos e insumos identificados como faltantes en el carro de paro en el servicio de cirugía  / Total de medicamentos e insumos asignados al carro de paro del servicio de cirugía)
</v>
          </cell>
          <cell r="D23"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3" t="str">
            <v xml:space="preserve">Líder del servicio de cirugia </v>
          </cell>
          <cell r="F23" t="str">
            <v>1.Diaria
2.semanal
3.Mensual</v>
          </cell>
          <cell r="G23">
            <v>45323</v>
          </cell>
          <cell r="H23">
            <v>45646</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C005C-4003-4B52-AFC6-D367EA1ECB34}">
  <dimension ref="A1:HH43"/>
  <sheetViews>
    <sheetView tabSelected="1" topLeftCell="U4" workbookViewId="0">
      <selection activeCell="K34" sqref="K34:K35"/>
    </sheetView>
  </sheetViews>
  <sheetFormatPr baseColWidth="10" defaultColWidth="12.5703125" defaultRowHeight="9" x14ac:dyDescent="0.15"/>
  <cols>
    <col min="1" max="1" width="37.85546875" style="54" customWidth="1"/>
    <col min="2" max="2" width="4.42578125" style="55" customWidth="1"/>
    <col min="3" max="3" width="11" style="55" customWidth="1"/>
    <col min="4" max="4" width="17.42578125" style="1" customWidth="1"/>
    <col min="5" max="5" width="21" style="1" customWidth="1"/>
    <col min="6" max="6" width="32.7109375" style="1" customWidth="1"/>
    <col min="7" max="7" width="4" style="1" customWidth="1"/>
    <col min="8" max="8" width="3.85546875" style="1" customWidth="1"/>
    <col min="9" max="10" width="3.85546875" style="56" customWidth="1"/>
    <col min="11" max="14" width="3.85546875" style="1" customWidth="1"/>
    <col min="15" max="15" width="35.85546875" style="1" customWidth="1"/>
    <col min="16" max="16" width="5" style="1" customWidth="1"/>
    <col min="17" max="17" width="5.85546875" style="1" customWidth="1"/>
    <col min="18" max="27" width="4.7109375" style="1" customWidth="1"/>
    <col min="28" max="28" width="4.7109375" style="56" customWidth="1"/>
    <col min="29" max="30" width="4.7109375" style="1" customWidth="1"/>
    <col min="31" max="31" width="19.85546875" style="1" customWidth="1"/>
    <col min="32" max="32" width="43.5703125" style="1" customWidth="1"/>
    <col min="33" max="33" width="5.28515625" style="1" customWidth="1"/>
    <col min="34" max="34" width="16.140625" style="1" customWidth="1"/>
    <col min="35" max="35" width="16.5703125" style="1" customWidth="1"/>
    <col min="36" max="36" width="17.140625" style="1" customWidth="1"/>
    <col min="37" max="39" width="10.42578125" style="1" hidden="1" customWidth="1"/>
    <col min="40" max="16384" width="12.5703125" style="1"/>
  </cols>
  <sheetData>
    <row r="1" spans="1:216" ht="13.5" thickBot="1" x14ac:dyDescent="0.2">
      <c r="A1" s="164" t="s">
        <v>0</v>
      </c>
      <c r="B1" s="164"/>
      <c r="C1" s="164"/>
      <c r="D1" s="164"/>
      <c r="E1" s="164"/>
      <c r="F1" s="164"/>
      <c r="G1" s="164"/>
      <c r="H1" s="164"/>
      <c r="I1" s="164"/>
      <c r="J1" s="164"/>
      <c r="K1" s="164"/>
      <c r="L1" s="164"/>
      <c r="M1" s="164"/>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row>
    <row r="2" spans="1:216" ht="15.75" customHeight="1" thickBot="1" x14ac:dyDescent="0.2">
      <c r="A2" s="165" t="s">
        <v>1</v>
      </c>
      <c r="B2" s="166"/>
      <c r="C2" s="166"/>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7"/>
    </row>
    <row r="3" spans="1:216" ht="16.5" customHeight="1" thickBot="1" x14ac:dyDescent="0.2">
      <c r="A3" s="168" t="s">
        <v>2</v>
      </c>
      <c r="B3" s="169"/>
      <c r="C3" s="169"/>
      <c r="D3" s="170"/>
      <c r="E3" s="170"/>
      <c r="F3" s="170"/>
      <c r="G3" s="171"/>
      <c r="H3" s="172" t="s">
        <v>3</v>
      </c>
      <c r="I3" s="173"/>
      <c r="J3" s="173"/>
      <c r="K3" s="173"/>
      <c r="L3" s="173"/>
      <c r="M3" s="173"/>
      <c r="N3" s="173"/>
      <c r="O3" s="173"/>
      <c r="P3" s="173"/>
      <c r="Q3" s="173"/>
      <c r="R3" s="173"/>
      <c r="S3" s="173"/>
      <c r="T3" s="173"/>
      <c r="U3" s="173"/>
      <c r="V3" s="173"/>
      <c r="W3" s="173"/>
      <c r="X3" s="173"/>
      <c r="Y3" s="173"/>
      <c r="Z3" s="173"/>
      <c r="AA3" s="173"/>
      <c r="AB3" s="173"/>
      <c r="AC3" s="173"/>
      <c r="AD3" s="174"/>
      <c r="AE3" s="175" t="s">
        <v>4</v>
      </c>
      <c r="AF3" s="176"/>
      <c r="AG3" s="177"/>
      <c r="AH3" s="177"/>
      <c r="AI3" s="177"/>
      <c r="AJ3" s="177"/>
      <c r="AK3" s="177"/>
      <c r="AL3" s="178"/>
      <c r="AM3" s="177"/>
    </row>
    <row r="4" spans="1:216" ht="14.25" customHeight="1" thickBot="1" x14ac:dyDescent="0.2">
      <c r="A4" s="183" t="s">
        <v>5</v>
      </c>
      <c r="B4" s="147" t="s">
        <v>6</v>
      </c>
      <c r="C4" s="147" t="s">
        <v>7</v>
      </c>
      <c r="D4" s="147" t="s">
        <v>8</v>
      </c>
      <c r="E4" s="147" t="s">
        <v>9</v>
      </c>
      <c r="F4" s="147" t="s">
        <v>10</v>
      </c>
      <c r="G4" s="149" t="s">
        <v>11</v>
      </c>
      <c r="H4" s="150" t="s">
        <v>12</v>
      </c>
      <c r="I4" s="151"/>
      <c r="J4" s="151"/>
      <c r="K4" s="151"/>
      <c r="L4" s="151"/>
      <c r="M4" s="152"/>
      <c r="N4" s="153" t="s">
        <v>13</v>
      </c>
      <c r="O4" s="154"/>
      <c r="P4" s="154"/>
      <c r="Q4" s="154"/>
      <c r="R4" s="154"/>
      <c r="S4" s="154"/>
      <c r="T4" s="154"/>
      <c r="U4" s="154"/>
      <c r="V4" s="154"/>
      <c r="W4" s="154"/>
      <c r="X4" s="154"/>
      <c r="Y4" s="154"/>
      <c r="Z4" s="154"/>
      <c r="AA4" s="154"/>
      <c r="AB4" s="154"/>
      <c r="AC4" s="154"/>
      <c r="AD4" s="155"/>
      <c r="AE4" s="179"/>
      <c r="AF4" s="180"/>
      <c r="AG4" s="181"/>
      <c r="AH4" s="181"/>
      <c r="AI4" s="181"/>
      <c r="AJ4" s="181"/>
      <c r="AK4" s="181"/>
      <c r="AL4" s="182"/>
      <c r="AM4" s="181"/>
    </row>
    <row r="5" spans="1:216" ht="14.25" customHeight="1" x14ac:dyDescent="0.15">
      <c r="A5" s="184"/>
      <c r="B5" s="147"/>
      <c r="C5" s="147"/>
      <c r="D5" s="185"/>
      <c r="E5" s="147"/>
      <c r="F5" s="148"/>
      <c r="G5" s="149"/>
      <c r="H5" s="156" t="s">
        <v>14</v>
      </c>
      <c r="I5" s="157"/>
      <c r="J5" s="157"/>
      <c r="K5" s="157"/>
      <c r="L5" s="157"/>
      <c r="M5" s="158"/>
      <c r="N5" s="159" t="s">
        <v>15</v>
      </c>
      <c r="O5" s="161" t="s">
        <v>16</v>
      </c>
      <c r="P5" s="163" t="s">
        <v>17</v>
      </c>
      <c r="Q5" s="163"/>
      <c r="R5" s="163" t="s">
        <v>18</v>
      </c>
      <c r="S5" s="163"/>
      <c r="T5" s="163"/>
      <c r="U5" s="163"/>
      <c r="V5" s="163"/>
      <c r="W5" s="163"/>
      <c r="X5" s="144" t="s">
        <v>19</v>
      </c>
      <c r="Y5" s="144" t="s">
        <v>20</v>
      </c>
      <c r="Z5" s="144" t="s">
        <v>21</v>
      </c>
      <c r="AA5" s="144" t="s">
        <v>22</v>
      </c>
      <c r="AB5" s="145" t="s">
        <v>21</v>
      </c>
      <c r="AC5" s="144" t="s">
        <v>23</v>
      </c>
      <c r="AD5" s="146" t="s">
        <v>24</v>
      </c>
      <c r="AE5" s="142" t="s">
        <v>25</v>
      </c>
      <c r="AF5" s="139" t="s">
        <v>26</v>
      </c>
      <c r="AG5" s="137" t="s">
        <v>27</v>
      </c>
      <c r="AH5" s="139" t="s">
        <v>28</v>
      </c>
      <c r="AI5" s="137" t="s">
        <v>29</v>
      </c>
      <c r="AJ5" s="139" t="s">
        <v>30</v>
      </c>
      <c r="AK5" s="137" t="s">
        <v>31</v>
      </c>
      <c r="AL5" s="139" t="s">
        <v>32</v>
      </c>
      <c r="AM5" s="140" t="s">
        <v>33</v>
      </c>
    </row>
    <row r="6" spans="1:216" ht="74.25" customHeight="1" x14ac:dyDescent="0.15">
      <c r="A6" s="184"/>
      <c r="B6" s="147"/>
      <c r="C6" s="147"/>
      <c r="D6" s="185"/>
      <c r="E6" s="147"/>
      <c r="F6" s="148"/>
      <c r="G6" s="149"/>
      <c r="H6" s="3" t="s">
        <v>34</v>
      </c>
      <c r="I6" s="4" t="s">
        <v>35</v>
      </c>
      <c r="J6" s="4" t="s">
        <v>21</v>
      </c>
      <c r="K6" s="5" t="s">
        <v>36</v>
      </c>
      <c r="L6" s="5" t="s">
        <v>21</v>
      </c>
      <c r="M6" s="6" t="s">
        <v>37</v>
      </c>
      <c r="N6" s="160"/>
      <c r="O6" s="162"/>
      <c r="P6" s="2" t="s">
        <v>38</v>
      </c>
      <c r="Q6" s="2" t="s">
        <v>39</v>
      </c>
      <c r="R6" s="2" t="s">
        <v>40</v>
      </c>
      <c r="S6" s="2" t="s">
        <v>41</v>
      </c>
      <c r="T6" s="2" t="s">
        <v>42</v>
      </c>
      <c r="U6" s="2" t="s">
        <v>43</v>
      </c>
      <c r="V6" s="2" t="s">
        <v>44</v>
      </c>
      <c r="W6" s="2" t="s">
        <v>45</v>
      </c>
      <c r="X6" s="144"/>
      <c r="Y6" s="144"/>
      <c r="Z6" s="144"/>
      <c r="AA6" s="144"/>
      <c r="AB6" s="145"/>
      <c r="AC6" s="144"/>
      <c r="AD6" s="146"/>
      <c r="AE6" s="143"/>
      <c r="AF6" s="137"/>
      <c r="AG6" s="138"/>
      <c r="AH6" s="137"/>
      <c r="AI6" s="138"/>
      <c r="AJ6" s="137"/>
      <c r="AK6" s="138"/>
      <c r="AL6" s="137"/>
      <c r="AM6" s="141"/>
    </row>
    <row r="7" spans="1:216" ht="69.75" customHeight="1" x14ac:dyDescent="0.15">
      <c r="A7" s="94"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7" s="84" t="str">
        <f>+'[1]1. IDENTIF RIESGO'!B5</f>
        <v>R1-SICOF</v>
      </c>
      <c r="C7" s="92" t="str">
        <f>+'[1]1. IDENTIF RIESGO'!C5</f>
        <v>Afectación económica, disciplinaria, Investigaciones disciplinarias, fiscales, penales y procesos sancionatorios por parte de los organismos de control</v>
      </c>
      <c r="D7" s="92" t="str">
        <f>+'[1]1. IDENTIF RIESGO'!D5</f>
        <v xml:space="preserve">ocultar, manipular información o publicar información en tiempo extra extemporáneo relacionada con el direccionamiento estratégico
</v>
      </c>
      <c r="E7" s="92"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92"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130" t="str">
        <f>+'[1]1. IDENTIF RIESGO'!K5</f>
        <v>Fraude interno y Fallas tecnológicas</v>
      </c>
      <c r="H7" s="100">
        <f>+'[1]2.1.PROBABILIDAD'!D12</f>
        <v>180</v>
      </c>
      <c r="I7" s="123" t="str">
        <f>+'[1]2.1.PROBABILIDAD'!E12</f>
        <v xml:space="preserve">Alta </v>
      </c>
      <c r="J7" s="103">
        <f>+'[1]2.1.PROBABILIDAD'!F12</f>
        <v>0.8</v>
      </c>
      <c r="K7" s="117" t="str">
        <f>+'[1]2.2.IMPACTO '!X3</f>
        <v>Mayor</v>
      </c>
      <c r="L7" s="133">
        <f>+'[1]2.2.IMPACTO '!Y3</f>
        <v>0.8</v>
      </c>
      <c r="M7" s="124" t="str">
        <f>+'[1]2.3 MATRIZ DE CALOR '!F13</f>
        <v>Alto</v>
      </c>
      <c r="N7" s="16">
        <v>1</v>
      </c>
      <c r="O7" s="9"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17" t="str">
        <f>+'[1]3. CONTROLES'!M25</f>
        <v>X</v>
      </c>
      <c r="Q7" s="17" t="str">
        <f>+'[1]3. CONTROLES'!N25</f>
        <v>-</v>
      </c>
      <c r="R7" s="8" t="str">
        <f>+'[1]3. CONTROLES'!E25</f>
        <v>Preventivo</v>
      </c>
      <c r="S7" s="8" t="str">
        <f>+'[1]3. CONTROLES'!G25</f>
        <v xml:space="preserve">Manual </v>
      </c>
      <c r="T7" s="14">
        <f>+'[1]3. CONTROLES'!I25</f>
        <v>0.4</v>
      </c>
      <c r="U7" s="8" t="str">
        <f>+'[1]3. CONTROLES'!J25</f>
        <v xml:space="preserve">Documentado </v>
      </c>
      <c r="V7" s="8" t="str">
        <f>+'[1]3. CONTROLES'!K25</f>
        <v xml:space="preserve">Continua </v>
      </c>
      <c r="W7" s="8" t="str">
        <f>+'[1]3. CONTROLES'!L25</f>
        <v xml:space="preserve">Con Registro </v>
      </c>
      <c r="X7" s="18">
        <f>+'[1]4. RIESGO RESIDUAL'!E17</f>
        <v>0.48</v>
      </c>
      <c r="Y7" s="120" t="str">
        <f>+'[1]4. RIESGO RESIDUAL'!I17</f>
        <v>Baja</v>
      </c>
      <c r="Z7" s="131">
        <f>+'[1]4. RIESGO RESIDUAL'!H17</f>
        <v>0.33599999999999997</v>
      </c>
      <c r="AA7" s="117" t="str">
        <f>+'[1]4. RIESGO RESIDUAL'!J17</f>
        <v>Mayor</v>
      </c>
      <c r="AB7" s="86">
        <f>+'[1]4. RIESGO RESIDUAL'!K17</f>
        <v>0.8</v>
      </c>
      <c r="AC7" s="117" t="str">
        <f>+'[1]4. RIESGO RESIDUAL'!L17</f>
        <v>Alto</v>
      </c>
      <c r="AD7" s="132" t="str">
        <f>+'[1]4. RIESGO RESIDUAL'!M17</f>
        <v xml:space="preserve">REDUCIR </v>
      </c>
      <c r="AE7" s="94" t="str">
        <f>+'[1]5. PLAN ACCION'!C3</f>
        <v>(Número de solicitudes publicadas / número de publicaciones recibidas)</v>
      </c>
      <c r="AF7" s="95" t="str">
        <f>+'[1]5. PLAN ACCION'!D3</f>
        <v xml:space="preserve">
Realizar publicaciones en página WEB en cumplimiento a lo establecido en la LEY DE TRANSPARENCIA 1742 de 2014 y Resolución 1519 de 2019.</v>
      </c>
      <c r="AG7" s="96" t="str">
        <f>+'[1]5. PLAN ACCION'!E3</f>
        <v>Coordinador  de comunicaciones</v>
      </c>
      <c r="AH7" s="94" t="str">
        <f>+'[1]5. PLAN ACCION'!F3</f>
        <v>Permanente</v>
      </c>
      <c r="AI7" s="97">
        <f>+'[1]5. PLAN ACCION'!G3</f>
        <v>45323</v>
      </c>
      <c r="AJ7" s="97" t="str">
        <f>+'[1]5. PLAN ACCION'!H3</f>
        <v xml:space="preserve">                 20/12/2024</v>
      </c>
      <c r="AK7" s="88"/>
      <c r="AL7" s="89"/>
      <c r="AM7" s="91"/>
      <c r="AN7" s="27"/>
      <c r="AO7" s="27"/>
      <c r="AP7" s="27"/>
      <c r="AQ7" s="27"/>
      <c r="AR7" s="27"/>
      <c r="AS7" s="27"/>
      <c r="AT7" s="27"/>
      <c r="AU7" s="27"/>
      <c r="AV7" s="27"/>
      <c r="AW7" s="27"/>
      <c r="AX7" s="27"/>
      <c r="AY7" s="27"/>
      <c r="AZ7" s="27"/>
      <c r="BA7" s="27"/>
      <c r="BB7" s="28" t="s">
        <v>46</v>
      </c>
      <c r="BC7" s="28" t="s">
        <v>47</v>
      </c>
      <c r="BD7" s="28" t="s">
        <v>47</v>
      </c>
      <c r="BE7" s="28" t="s">
        <v>47</v>
      </c>
      <c r="BF7" s="28" t="s">
        <v>47</v>
      </c>
      <c r="BG7" s="29"/>
      <c r="BH7" s="28" t="s">
        <v>47</v>
      </c>
      <c r="BI7" s="28" t="s">
        <v>47</v>
      </c>
      <c r="BJ7" s="28" t="s">
        <v>47</v>
      </c>
      <c r="BK7" s="28" t="s">
        <v>47</v>
      </c>
      <c r="BL7" s="28" t="s">
        <v>47</v>
      </c>
      <c r="BM7" s="29"/>
      <c r="BN7" s="28" t="s">
        <v>48</v>
      </c>
      <c r="BO7" s="28" t="s">
        <v>47</v>
      </c>
      <c r="BP7" s="28" t="s">
        <v>47</v>
      </c>
      <c r="BQ7" s="28" t="s">
        <v>47</v>
      </c>
      <c r="BR7" s="28" t="s">
        <v>47</v>
      </c>
      <c r="BS7" s="30"/>
      <c r="BT7" s="28" t="s">
        <v>49</v>
      </c>
      <c r="BU7" s="28" t="s">
        <v>47</v>
      </c>
      <c r="BV7" s="28" t="s">
        <v>47</v>
      </c>
      <c r="BW7" s="28" t="s">
        <v>47</v>
      </c>
      <c r="BX7" s="28" t="s">
        <v>47</v>
      </c>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c r="DG7" s="30"/>
      <c r="DH7" s="30"/>
      <c r="DI7" s="30"/>
      <c r="DJ7" s="30"/>
      <c r="DK7" s="30"/>
      <c r="DL7" s="30"/>
      <c r="DM7" s="30"/>
      <c r="DN7" s="30"/>
      <c r="DO7" s="30"/>
      <c r="DP7" s="30"/>
      <c r="DQ7" s="30"/>
      <c r="DR7" s="30"/>
      <c r="DS7" s="30"/>
      <c r="DT7" s="30"/>
      <c r="DU7" s="30"/>
      <c r="DV7" s="30"/>
      <c r="DW7" s="30"/>
      <c r="DX7" s="30"/>
      <c r="DY7" s="30"/>
      <c r="DZ7" s="30"/>
      <c r="EA7" s="30"/>
      <c r="EB7" s="30"/>
      <c r="EC7" s="30"/>
      <c r="ED7" s="30"/>
      <c r="EE7" s="30"/>
      <c r="EF7" s="30"/>
      <c r="EG7" s="30"/>
      <c r="EH7" s="30"/>
      <c r="EI7" s="30"/>
      <c r="EJ7" s="30"/>
      <c r="EK7" s="30"/>
      <c r="EL7" s="30"/>
      <c r="EM7" s="30"/>
      <c r="EN7" s="30"/>
      <c r="EO7" s="30"/>
      <c r="EP7" s="30"/>
      <c r="EQ7" s="30"/>
      <c r="ER7" s="30"/>
      <c r="ES7" s="30"/>
      <c r="ET7" s="30"/>
      <c r="EU7" s="30"/>
      <c r="EV7" s="30"/>
      <c r="EW7" s="30"/>
      <c r="EX7" s="30"/>
      <c r="EY7" s="30"/>
      <c r="EZ7" s="30"/>
      <c r="FA7" s="30"/>
      <c r="FB7" s="30"/>
      <c r="FC7" s="30"/>
      <c r="FD7" s="30"/>
      <c r="FE7" s="30"/>
      <c r="FF7" s="30"/>
      <c r="FG7" s="30"/>
      <c r="FH7" s="30"/>
      <c r="FI7" s="30"/>
      <c r="FJ7" s="30"/>
      <c r="FK7" s="30"/>
      <c r="FL7" s="30"/>
      <c r="FM7" s="30"/>
      <c r="FN7" s="30"/>
      <c r="FO7" s="30"/>
      <c r="FP7" s="30"/>
      <c r="FQ7" s="30"/>
      <c r="FR7" s="30"/>
      <c r="FS7" s="30"/>
      <c r="FT7" s="30"/>
      <c r="FU7" s="30"/>
      <c r="FV7" s="30"/>
      <c r="FW7" s="30"/>
      <c r="FX7" s="30"/>
      <c r="FY7" s="30"/>
      <c r="FZ7" s="30"/>
      <c r="GA7" s="30"/>
      <c r="GB7" s="30"/>
      <c r="GC7" s="30"/>
      <c r="GD7" s="30"/>
      <c r="GE7" s="30"/>
      <c r="GF7" s="30"/>
      <c r="GG7" s="30"/>
      <c r="GH7" s="30"/>
      <c r="GI7" s="30"/>
      <c r="GJ7" s="30"/>
      <c r="GK7" s="30"/>
      <c r="GL7" s="30"/>
      <c r="GM7" s="30"/>
      <c r="GN7" s="30"/>
      <c r="GO7" s="30"/>
      <c r="GP7" s="30"/>
      <c r="GQ7" s="30"/>
      <c r="GR7" s="30"/>
      <c r="GS7" s="30"/>
      <c r="GT7" s="30"/>
      <c r="GU7" s="30"/>
      <c r="GV7" s="30"/>
      <c r="GW7" s="30"/>
      <c r="GX7" s="30"/>
      <c r="GY7" s="30"/>
      <c r="GZ7" s="30"/>
      <c r="HA7" s="30"/>
      <c r="HB7" s="30"/>
      <c r="HC7" s="30"/>
      <c r="HD7" s="30"/>
      <c r="HE7" s="30"/>
      <c r="HF7" s="30"/>
      <c r="HG7" s="30"/>
      <c r="HH7" s="30"/>
    </row>
    <row r="8" spans="1:216" ht="78.75" customHeight="1" x14ac:dyDescent="0.15">
      <c r="A8" s="94"/>
      <c r="B8" s="84"/>
      <c r="C8" s="92"/>
      <c r="D8" s="92"/>
      <c r="E8" s="92"/>
      <c r="F8" s="92"/>
      <c r="G8" s="130"/>
      <c r="H8" s="100"/>
      <c r="I8" s="123"/>
      <c r="J8" s="103"/>
      <c r="K8" s="117"/>
      <c r="L8" s="133"/>
      <c r="M8" s="124"/>
      <c r="N8" s="16">
        <v>2</v>
      </c>
      <c r="O8" s="9" t="str">
        <f>+'[1]3. CONTROLES'!D26</f>
        <v>El jefe de la Oficina Asesora de planeación verificará el seguimiento realizado por el profesional de comunicaciones a través de lista de chequeo publicaciones en página WEB, dando su visto bueno para la presentar al comité CIGD.</v>
      </c>
      <c r="P8" s="17" t="str">
        <f>+'[1]3. CONTROLES'!M26</f>
        <v>X</v>
      </c>
      <c r="Q8" s="17" t="str">
        <f>+'[1]3. CONTROLES'!N26</f>
        <v>-</v>
      </c>
      <c r="R8" s="8" t="str">
        <f>+'[1]3. CONTROLES'!E26</f>
        <v xml:space="preserve">Detectivo </v>
      </c>
      <c r="S8" s="8" t="str">
        <f>+'[1]3. CONTROLES'!G26</f>
        <v xml:space="preserve">Manual </v>
      </c>
      <c r="T8" s="14">
        <f>+'[1]3. CONTROLES'!I26</f>
        <v>0.3</v>
      </c>
      <c r="U8" s="8" t="str">
        <f>+'[1]3. CONTROLES'!J26</f>
        <v xml:space="preserve">Documentado </v>
      </c>
      <c r="V8" s="8" t="str">
        <f>+'[1]3. CONTROLES'!K26</f>
        <v xml:space="preserve">Continua </v>
      </c>
      <c r="W8" s="8" t="str">
        <f>+'[1]3. CONTROLES'!L26</f>
        <v xml:space="preserve">Con Registro </v>
      </c>
      <c r="X8" s="31">
        <f>+'[1]4. RIESGO RESIDUAL'!G17</f>
        <v>0.33599999999999997</v>
      </c>
      <c r="Y8" s="121"/>
      <c r="Z8" s="131"/>
      <c r="AA8" s="117"/>
      <c r="AB8" s="86"/>
      <c r="AC8" s="117"/>
      <c r="AD8" s="132"/>
      <c r="AE8" s="94"/>
      <c r="AF8" s="95"/>
      <c r="AG8" s="96"/>
      <c r="AH8" s="94"/>
      <c r="AI8" s="97"/>
      <c r="AJ8" s="97"/>
      <c r="AK8" s="88"/>
      <c r="AL8" s="90"/>
      <c r="AM8" s="91"/>
      <c r="AN8" s="27"/>
      <c r="AO8" s="27"/>
      <c r="AP8" s="27"/>
      <c r="AQ8" s="27"/>
      <c r="AR8" s="27"/>
      <c r="AS8" s="27"/>
      <c r="AT8" s="27"/>
      <c r="AU8" s="27"/>
      <c r="AV8" s="27"/>
      <c r="AW8" s="27"/>
      <c r="AX8" s="27"/>
      <c r="AY8" s="27"/>
      <c r="AZ8" s="27"/>
      <c r="BA8" s="27"/>
      <c r="BB8" s="28"/>
      <c r="BC8" s="28"/>
      <c r="BD8" s="28"/>
      <c r="BE8" s="28"/>
      <c r="BF8" s="28"/>
      <c r="BG8" s="29"/>
      <c r="BH8" s="28"/>
      <c r="BI8" s="28"/>
      <c r="BJ8" s="28"/>
      <c r="BK8" s="28"/>
      <c r="BL8" s="28"/>
      <c r="BM8" s="29"/>
      <c r="BN8" s="28"/>
      <c r="BO8" s="28"/>
      <c r="BP8" s="28"/>
      <c r="BQ8" s="28"/>
      <c r="BR8" s="28"/>
      <c r="BS8" s="30"/>
      <c r="BT8" s="28"/>
      <c r="BU8" s="28"/>
      <c r="BV8" s="28"/>
      <c r="BW8" s="28"/>
      <c r="BX8" s="28"/>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row>
    <row r="9" spans="1:216" ht="65.25" customHeight="1" x14ac:dyDescent="0.15">
      <c r="A9" s="136"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84" t="str">
        <f>+'[1]1. IDENTIF RIESGO'!B6</f>
        <v>R2-SICOF</v>
      </c>
      <c r="C9" s="92" t="str">
        <f>+'[1]1. IDENTIF RIESGO'!C6</f>
        <v>Afectación económica.  Pérdida de recursos financieros de la institución o de los trabajadores</v>
      </c>
      <c r="D9" s="92" t="str">
        <f>+'[1]1. IDENTIF RIESGO'!D6</f>
        <v>Pérdida de recursos financieros de la institución o de los trabajadores</v>
      </c>
      <c r="E9" s="92" t="str">
        <f>+'[1]1. IDENTIF RIESGO'!E6</f>
        <v>Apropiación indebida de recursos en la nómina falta de ética del profesional de nómina incumpliendo con los valores del código de integridad de la Institución.</v>
      </c>
      <c r="F9" s="92"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130" t="str">
        <f>+'[1]1. IDENTIF RIESGO'!K6</f>
        <v>Fraude interno</v>
      </c>
      <c r="H9" s="100">
        <f>+'[1]2.1.PROBABILIDAD'!D13</f>
        <v>12</v>
      </c>
      <c r="I9" s="134" t="str">
        <f>+'[1]2.1.PROBABILIDAD'!E13</f>
        <v>Baja</v>
      </c>
      <c r="J9" s="103">
        <f>+'[1]2.1.PROBABILIDAD'!F13</f>
        <v>0.4</v>
      </c>
      <c r="K9" s="117" t="str">
        <f>+'[1]2.2.IMPACTO '!X4</f>
        <v>Mayor</v>
      </c>
      <c r="L9" s="133">
        <f>+'[1]2.2.IMPACTO '!Y4</f>
        <v>0.8</v>
      </c>
      <c r="M9" s="124" t="str">
        <f>+'[1]2.3 MATRIZ DE CALOR '!F14</f>
        <v>Alto</v>
      </c>
      <c r="N9" s="16">
        <v>1</v>
      </c>
      <c r="O9" s="9"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17" t="str">
        <f>+'[1]3. CONTROLES'!M27</f>
        <v>X</v>
      </c>
      <c r="Q9" s="17" t="str">
        <f>+'[1]3. CONTROLES'!N27</f>
        <v>-</v>
      </c>
      <c r="R9" s="8" t="str">
        <f>+'[1]3. CONTROLES'!E27</f>
        <v xml:space="preserve">Detectivo </v>
      </c>
      <c r="S9" s="8" t="str">
        <f>+'[1]3. CONTROLES'!G27</f>
        <v xml:space="preserve">Manual </v>
      </c>
      <c r="T9" s="14">
        <f>+'[1]3. CONTROLES'!I27</f>
        <v>0.3</v>
      </c>
      <c r="U9" s="8" t="str">
        <f>+'[1]3. CONTROLES'!J27</f>
        <v xml:space="preserve">Documentado </v>
      </c>
      <c r="V9" s="8" t="str">
        <f>+'[1]3. CONTROLES'!K27</f>
        <v xml:space="preserve">Continua </v>
      </c>
      <c r="W9" s="8" t="str">
        <f>+'[1]3. CONTROLES'!L27</f>
        <v xml:space="preserve">Con Registro </v>
      </c>
      <c r="X9" s="18">
        <f>+'[1]4. RIESGO RESIDUAL'!E18</f>
        <v>0.28000000000000003</v>
      </c>
      <c r="Y9" s="69" t="str">
        <f>+'[1]4. RIESGO RESIDUAL'!I18</f>
        <v xml:space="preserve">Muy baja </v>
      </c>
      <c r="Z9" s="131">
        <f>+'[1]4. RIESGO RESIDUAL'!H18</f>
        <v>0.19600000000000001</v>
      </c>
      <c r="AA9" s="117" t="str">
        <f>+'[1]4. RIESGO RESIDUAL'!J18</f>
        <v>Mayor</v>
      </c>
      <c r="AB9" s="86">
        <f>+'[1]4. RIESGO RESIDUAL'!K18</f>
        <v>0.8</v>
      </c>
      <c r="AC9" s="117" t="str">
        <f>+'[1]4. RIESGO RESIDUAL'!L18</f>
        <v>Alto</v>
      </c>
      <c r="AD9" s="132" t="str">
        <f>+'[1]4. RIESGO RESIDUAL'!M18</f>
        <v xml:space="preserve">REDUCIR </v>
      </c>
      <c r="AE9" s="94" t="str">
        <f>+'[1]5. PLAN ACCION'!C4</f>
        <v>(N° de nóminas con alteraciones no justificadas del 5% revisadas de la muestra / N° total de nóminas liquidadas del 5% revisadas de la muestra) *100%</v>
      </c>
      <c r="AF9" s="95"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96" t="str">
        <f>+'[1]5. PLAN ACCION'!E4</f>
        <v>Profesional Universitario / Nomina</v>
      </c>
      <c r="AH9" s="94" t="str">
        <f>+'[1]5. PLAN ACCION'!F4</f>
        <v xml:space="preserve">Mensual </v>
      </c>
      <c r="AI9" s="97">
        <f>+'[1]5. PLAN ACCION'!G4</f>
        <v>45292</v>
      </c>
      <c r="AJ9" s="97">
        <f>+'[1]5. PLAN ACCION'!H4</f>
        <v>45657</v>
      </c>
      <c r="AK9" s="88"/>
      <c r="AL9" s="89"/>
      <c r="AM9" s="91"/>
      <c r="AN9" s="33"/>
      <c r="AO9" s="33"/>
      <c r="AP9" s="28" t="s">
        <v>50</v>
      </c>
      <c r="AQ9" s="28" t="s">
        <v>47</v>
      </c>
      <c r="AR9" s="28" t="s">
        <v>47</v>
      </c>
      <c r="AS9" s="28" t="s">
        <v>47</v>
      </c>
      <c r="AT9" s="28" t="s">
        <v>47</v>
      </c>
      <c r="AU9" s="29"/>
      <c r="AV9" s="28" t="s">
        <v>47</v>
      </c>
      <c r="AW9" s="28" t="s">
        <v>47</v>
      </c>
      <c r="AX9" s="28" t="s">
        <v>47</v>
      </c>
      <c r="AY9" s="28" t="s">
        <v>47</v>
      </c>
      <c r="AZ9" s="28" t="s">
        <v>47</v>
      </c>
      <c r="BA9" s="29"/>
      <c r="BB9" s="28" t="s">
        <v>51</v>
      </c>
      <c r="BC9" s="28" t="s">
        <v>47</v>
      </c>
      <c r="BD9" s="28" t="s">
        <v>47</v>
      </c>
      <c r="BE9" s="28" t="s">
        <v>47</v>
      </c>
      <c r="BF9" s="28" t="s">
        <v>47</v>
      </c>
      <c r="BG9" s="30"/>
      <c r="BH9" s="28" t="s">
        <v>52</v>
      </c>
      <c r="BI9" s="28" t="s">
        <v>47</v>
      </c>
      <c r="BJ9" s="28" t="s">
        <v>47</v>
      </c>
      <c r="BK9" s="28" t="s">
        <v>47</v>
      </c>
      <c r="BL9" s="28" t="s">
        <v>47</v>
      </c>
      <c r="BM9" s="30"/>
      <c r="BN9" s="30"/>
    </row>
    <row r="10" spans="1:216" ht="103.5" customHeight="1" x14ac:dyDescent="0.15">
      <c r="A10" s="136"/>
      <c r="B10" s="84"/>
      <c r="C10" s="92"/>
      <c r="D10" s="92"/>
      <c r="E10" s="92"/>
      <c r="F10" s="92"/>
      <c r="G10" s="130"/>
      <c r="H10" s="100"/>
      <c r="I10" s="135"/>
      <c r="J10" s="103"/>
      <c r="K10" s="117"/>
      <c r="L10" s="133"/>
      <c r="M10" s="124"/>
      <c r="N10" s="16">
        <v>2</v>
      </c>
      <c r="O10" s="9"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17" t="str">
        <f>+'[1]3. CONTROLES'!M28</f>
        <v>X</v>
      </c>
      <c r="Q10" s="17" t="str">
        <f>+'[1]3. CONTROLES'!N28</f>
        <v>-</v>
      </c>
      <c r="R10" s="8" t="str">
        <f>+'[1]3. CONTROLES'!E28</f>
        <v xml:space="preserve">Detectivo </v>
      </c>
      <c r="S10" s="8" t="str">
        <f>+'[1]3. CONTROLES'!G28</f>
        <v xml:space="preserve">Manual </v>
      </c>
      <c r="T10" s="14">
        <f>+'[1]3. CONTROLES'!I28</f>
        <v>0.3</v>
      </c>
      <c r="U10" s="8" t="str">
        <f>+'[1]3. CONTROLES'!J28</f>
        <v xml:space="preserve">Documentado </v>
      </c>
      <c r="V10" s="8" t="str">
        <f>+'[1]3. CONTROLES'!K28</f>
        <v xml:space="preserve">Continua </v>
      </c>
      <c r="W10" s="8" t="str">
        <f>+'[1]3. CONTROLES'!L28</f>
        <v xml:space="preserve">Con Registro </v>
      </c>
      <c r="X10" s="31">
        <f>+'[1]4. RIESGO RESIDUAL'!G18</f>
        <v>0.19600000000000001</v>
      </c>
      <c r="Y10" s="71"/>
      <c r="Z10" s="131"/>
      <c r="AA10" s="117"/>
      <c r="AB10" s="86"/>
      <c r="AC10" s="117"/>
      <c r="AD10" s="132"/>
      <c r="AE10" s="94"/>
      <c r="AF10" s="95"/>
      <c r="AG10" s="96"/>
      <c r="AH10" s="94"/>
      <c r="AI10" s="97"/>
      <c r="AJ10" s="97"/>
      <c r="AK10" s="88"/>
      <c r="AL10" s="90"/>
      <c r="AM10" s="91"/>
      <c r="AN10" s="33"/>
      <c r="AO10" s="33"/>
      <c r="AP10" s="28"/>
      <c r="AQ10" s="28"/>
      <c r="AR10" s="28"/>
      <c r="AS10" s="28"/>
      <c r="AT10" s="28"/>
      <c r="AU10" s="29"/>
      <c r="AV10" s="28"/>
      <c r="AW10" s="28"/>
      <c r="AX10" s="28"/>
      <c r="AY10" s="28"/>
      <c r="AZ10" s="28"/>
      <c r="BA10" s="29"/>
      <c r="BB10" s="28"/>
      <c r="BC10" s="28"/>
      <c r="BD10" s="28"/>
      <c r="BE10" s="28"/>
      <c r="BF10" s="28"/>
      <c r="BG10" s="30"/>
      <c r="BH10" s="28"/>
      <c r="BI10" s="28"/>
      <c r="BJ10" s="28"/>
      <c r="BK10" s="28"/>
      <c r="BL10" s="28"/>
      <c r="BM10" s="30"/>
      <c r="BN10" s="30"/>
    </row>
    <row r="11" spans="1:216" ht="60" x14ac:dyDescent="0.15">
      <c r="A11" s="94"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84" t="str">
        <f>+'[1]1. IDENTIF RIESGO'!B7</f>
        <v>R3-SICOF</v>
      </c>
      <c r="C11" s="92" t="str">
        <f>+'[1]1. IDENTIF RIESGO'!C7</f>
        <v xml:space="preserve">Afectación económica, penal y disciplinarias  </v>
      </c>
      <c r="D11" s="92" t="str">
        <f>+'[1]1. IDENTIF RIESGO'!D7</f>
        <v xml:space="preserve">Falta de supervisión y verificación periódica de los medicamento e insumos que se encuentran en los carros de del servicio de urgencias(trauma y observación) </v>
      </c>
      <c r="E11" s="92" t="str">
        <f>+'[1]1. IDENTIF RIESGO'!E7</f>
        <v xml:space="preserve">uso inapropiado de la investidura para apropiarse de los mismos. </v>
      </c>
      <c r="F11" s="92"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130" t="str">
        <f>+'[1]1. IDENTIF RIESGO'!K7</f>
        <v>Fraude interno</v>
      </c>
      <c r="H11" s="100">
        <f>+'[1]2.1.PROBABILIDAD'!D14</f>
        <v>2434</v>
      </c>
      <c r="I11" s="101" t="str">
        <f>+'[1]2.1.PROBABILIDAD'!E14</f>
        <v xml:space="preserve">Muy Alta </v>
      </c>
      <c r="J11" s="103">
        <f>+'[1]2.1.PROBABILIDAD'!F14</f>
        <v>1</v>
      </c>
      <c r="K11" s="87" t="str">
        <f>+'[1]2.2.IMPACTO '!X5</f>
        <v xml:space="preserve">Catastrófico </v>
      </c>
      <c r="L11" s="133">
        <f>+'[1]2.2.IMPACTO '!Y5</f>
        <v>1</v>
      </c>
      <c r="M11" s="127" t="str">
        <f>+'[1]2.3 MATRIZ DE CALOR '!F15</f>
        <v>Extremo</v>
      </c>
      <c r="N11" s="16">
        <v>1</v>
      </c>
      <c r="O11" s="9" t="str">
        <f>+'[1]3. CONTROLES'!D29</f>
        <v>El  jefe del servicio de  urgencias (trauma y observación) en cada  entrega de turno  aplicara la lista de chequeo con nombre verificación diaria de medicamentos e insumos carro de paro Código: SDP-F-118 versión 01.</v>
      </c>
      <c r="P11" s="17" t="str">
        <f>+'[1]3. CONTROLES'!M29</f>
        <v>X</v>
      </c>
      <c r="Q11" s="17" t="str">
        <f>+'[1]3. CONTROLES'!N29</f>
        <v>-</v>
      </c>
      <c r="R11" s="8" t="str">
        <f>+'[1]3. CONTROLES'!E29</f>
        <v>Preventivo</v>
      </c>
      <c r="S11" s="8" t="str">
        <f>+'[1]3. CONTROLES'!G29</f>
        <v xml:space="preserve">Manual </v>
      </c>
      <c r="T11" s="14">
        <f>+'[1]3. CONTROLES'!I29</f>
        <v>0.4</v>
      </c>
      <c r="U11" s="8" t="str">
        <f>+'[1]3. CONTROLES'!J29</f>
        <v xml:space="preserve">Documentado </v>
      </c>
      <c r="V11" s="8" t="str">
        <f>+'[1]3. CONTROLES'!K29</f>
        <v xml:space="preserve">Continua </v>
      </c>
      <c r="W11" s="8" t="str">
        <f>+'[1]3. CONTROLES'!L29</f>
        <v xml:space="preserve">Con Registro </v>
      </c>
      <c r="X11" s="18">
        <f>+'[1]4. RIESGO RESIDUAL'!E19</f>
        <v>0.6</v>
      </c>
      <c r="Y11" s="120" t="str">
        <f>+'[1]4. RIESGO RESIDUAL'!I19</f>
        <v>Baja</v>
      </c>
      <c r="Z11" s="131">
        <f>+'[1]4. RIESGO RESIDUAL'!H19</f>
        <v>0.42</v>
      </c>
      <c r="AA11" s="87" t="str">
        <f>+'[1]4. RIESGO RESIDUAL'!J19</f>
        <v xml:space="preserve">Catastrófico </v>
      </c>
      <c r="AB11" s="86">
        <f>+'[1]4. RIESGO RESIDUAL'!K19</f>
        <v>1</v>
      </c>
      <c r="AC11" s="87" t="str">
        <f>+'[1]4. RIESGO RESIDUAL'!L19</f>
        <v>Extremo</v>
      </c>
      <c r="AD11" s="132" t="str">
        <f>+'[1]4. RIESGO RESIDUAL'!M19</f>
        <v xml:space="preserve">REDUCIR </v>
      </c>
      <c r="AE11" s="94"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95"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96" t="str">
        <f>+'[1]5. PLAN ACCION'!E5</f>
        <v>Líder del servicio de urgencias</v>
      </c>
      <c r="AH11" s="94" t="str">
        <f>+'[1]5. PLAN ACCION'!F5</f>
        <v>1.Diaria
2.semanal
3.Mensual</v>
      </c>
      <c r="AI11" s="97">
        <f>+'[1]5. PLAN ACCION'!G5</f>
        <v>45323</v>
      </c>
      <c r="AJ11" s="97">
        <f>+'[1]5. PLAN ACCION'!H5</f>
        <v>45626</v>
      </c>
      <c r="AK11" s="88"/>
      <c r="AL11" s="89"/>
      <c r="AM11" s="91"/>
      <c r="AN11" s="33"/>
      <c r="AO11" s="33"/>
      <c r="AP11" s="28" t="s">
        <v>50</v>
      </c>
      <c r="AQ11" s="28" t="s">
        <v>47</v>
      </c>
      <c r="AR11" s="28" t="s">
        <v>47</v>
      </c>
      <c r="AS11" s="28" t="s">
        <v>47</v>
      </c>
      <c r="AT11" s="28" t="s">
        <v>47</v>
      </c>
      <c r="AU11" s="29"/>
      <c r="AV11" s="28" t="s">
        <v>47</v>
      </c>
      <c r="AW11" s="28" t="s">
        <v>47</v>
      </c>
      <c r="AX11" s="28" t="s">
        <v>47</v>
      </c>
      <c r="AY11" s="28" t="s">
        <v>47</v>
      </c>
      <c r="AZ11" s="28" t="s">
        <v>47</v>
      </c>
      <c r="BA11" s="29"/>
      <c r="BB11" s="28" t="s">
        <v>51</v>
      </c>
      <c r="BC11" s="28" t="s">
        <v>47</v>
      </c>
      <c r="BD11" s="28" t="s">
        <v>47</v>
      </c>
      <c r="BE11" s="28" t="s">
        <v>47</v>
      </c>
      <c r="BF11" s="28" t="s">
        <v>47</v>
      </c>
      <c r="BG11" s="30"/>
      <c r="BH11" s="28" t="s">
        <v>52</v>
      </c>
      <c r="BI11" s="28" t="s">
        <v>47</v>
      </c>
      <c r="BJ11" s="28" t="s">
        <v>47</v>
      </c>
      <c r="BK11" s="28" t="s">
        <v>47</v>
      </c>
      <c r="BL11" s="28" t="s">
        <v>47</v>
      </c>
      <c r="BM11" s="30"/>
      <c r="BN11" s="30"/>
    </row>
    <row r="12" spans="1:216" ht="60" x14ac:dyDescent="0.15">
      <c r="A12" s="94"/>
      <c r="B12" s="84"/>
      <c r="C12" s="92"/>
      <c r="D12" s="92"/>
      <c r="E12" s="92"/>
      <c r="F12" s="92"/>
      <c r="G12" s="130"/>
      <c r="H12" s="100"/>
      <c r="I12" s="101"/>
      <c r="J12" s="103"/>
      <c r="K12" s="87"/>
      <c r="L12" s="133"/>
      <c r="M12" s="127"/>
      <c r="N12" s="16">
        <v>2</v>
      </c>
      <c r="O12" s="9"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17" t="str">
        <f>+'[1]3. CONTROLES'!M30</f>
        <v>X</v>
      </c>
      <c r="Q12" s="17" t="str">
        <f>+'[1]3. CONTROLES'!N30</f>
        <v>-</v>
      </c>
      <c r="R12" s="8" t="str">
        <f>+'[1]3. CONTROLES'!E30</f>
        <v xml:space="preserve">Detectivo </v>
      </c>
      <c r="S12" s="8" t="str">
        <f>+'[1]3. CONTROLES'!G30</f>
        <v xml:space="preserve">Manual </v>
      </c>
      <c r="T12" s="14">
        <f>+'[1]3. CONTROLES'!I30</f>
        <v>0.3</v>
      </c>
      <c r="U12" s="8" t="str">
        <f>+'[1]3. CONTROLES'!J30</f>
        <v xml:space="preserve">Documentado </v>
      </c>
      <c r="V12" s="8" t="str">
        <f>+'[1]3. CONTROLES'!K30</f>
        <v xml:space="preserve">Continua </v>
      </c>
      <c r="W12" s="8" t="str">
        <f>+'[1]3. CONTROLES'!L30</f>
        <v xml:space="preserve">Con Registro </v>
      </c>
      <c r="X12" s="18">
        <f>+'[1]4. RIESGO RESIDUAL'!G19</f>
        <v>0.42</v>
      </c>
      <c r="Y12" s="129"/>
      <c r="Z12" s="131"/>
      <c r="AA12" s="87"/>
      <c r="AB12" s="86"/>
      <c r="AC12" s="87"/>
      <c r="AD12" s="132"/>
      <c r="AE12" s="94"/>
      <c r="AF12" s="95"/>
      <c r="AG12" s="96"/>
      <c r="AH12" s="94"/>
      <c r="AI12" s="97"/>
      <c r="AJ12" s="97"/>
      <c r="AK12" s="88"/>
      <c r="AL12" s="111"/>
      <c r="AM12" s="91"/>
      <c r="AN12" s="33"/>
      <c r="AO12" s="33"/>
      <c r="AP12" s="28"/>
      <c r="AQ12" s="28"/>
      <c r="AR12" s="28"/>
      <c r="AS12" s="28"/>
      <c r="AT12" s="28"/>
      <c r="AU12" s="29"/>
      <c r="AV12" s="28"/>
      <c r="AW12" s="28"/>
      <c r="AX12" s="28"/>
      <c r="AY12" s="28"/>
      <c r="AZ12" s="28"/>
      <c r="BA12" s="29"/>
      <c r="BB12" s="28"/>
      <c r="BC12" s="28"/>
      <c r="BD12" s="28"/>
      <c r="BE12" s="28"/>
      <c r="BF12" s="28"/>
      <c r="BG12" s="30"/>
      <c r="BH12" s="28"/>
      <c r="BI12" s="28"/>
      <c r="BJ12" s="28"/>
      <c r="BK12" s="28"/>
      <c r="BL12" s="28"/>
      <c r="BM12" s="30"/>
      <c r="BN12" s="30"/>
    </row>
    <row r="13" spans="1:216" ht="60" x14ac:dyDescent="0.15">
      <c r="A13" s="94"/>
      <c r="B13" s="84"/>
      <c r="C13" s="92"/>
      <c r="D13" s="92"/>
      <c r="E13" s="92"/>
      <c r="F13" s="92"/>
      <c r="G13" s="130"/>
      <c r="H13" s="100"/>
      <c r="I13" s="102"/>
      <c r="J13" s="103"/>
      <c r="K13" s="87"/>
      <c r="L13" s="133"/>
      <c r="M13" s="127"/>
      <c r="N13" s="16">
        <v>3</v>
      </c>
      <c r="O13" s="9"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17" t="str">
        <f>+'[1]3. CONTROLES'!M31</f>
        <v>X</v>
      </c>
      <c r="Q13" s="17" t="str">
        <f>+'[1]3. CONTROLES'!N31</f>
        <v>-</v>
      </c>
      <c r="R13" s="8" t="str">
        <f>+'[1]3. CONTROLES'!E31</f>
        <v xml:space="preserve">Detectivo </v>
      </c>
      <c r="S13" s="8" t="str">
        <f>+'[1]3. CONTROLES'!G31</f>
        <v xml:space="preserve">Manual </v>
      </c>
      <c r="T13" s="14">
        <f>+'[1]3. CONTROLES'!I31</f>
        <v>0.3</v>
      </c>
      <c r="U13" s="8" t="str">
        <f>+'[1]3. CONTROLES'!J31</f>
        <v xml:space="preserve">Documentado </v>
      </c>
      <c r="V13" s="8" t="str">
        <f>+'[1]3. CONTROLES'!K31</f>
        <v xml:space="preserve">Continua </v>
      </c>
      <c r="W13" s="8" t="str">
        <f>+'[1]3. CONTROLES'!L31</f>
        <v xml:space="preserve">Con Registro </v>
      </c>
      <c r="X13" s="31">
        <f>+'[1]4. RIESGO RESIDUAL'!G19</f>
        <v>0.42</v>
      </c>
      <c r="Y13" s="121"/>
      <c r="Z13" s="131"/>
      <c r="AA13" s="87"/>
      <c r="AB13" s="86"/>
      <c r="AC13" s="87"/>
      <c r="AD13" s="132"/>
      <c r="AE13" s="94"/>
      <c r="AF13" s="95"/>
      <c r="AG13" s="96"/>
      <c r="AH13" s="94"/>
      <c r="AI13" s="97"/>
      <c r="AJ13" s="97"/>
      <c r="AK13" s="88"/>
      <c r="AL13" s="90"/>
      <c r="AM13" s="91"/>
      <c r="AN13" s="33"/>
      <c r="AO13" s="33"/>
      <c r="AP13" s="28"/>
      <c r="AQ13" s="28"/>
      <c r="AR13" s="28"/>
      <c r="AS13" s="28"/>
      <c r="AT13" s="28"/>
      <c r="AU13" s="29"/>
      <c r="AV13" s="28"/>
      <c r="AW13" s="28"/>
      <c r="AX13" s="28"/>
      <c r="AY13" s="28"/>
      <c r="AZ13" s="28"/>
      <c r="BA13" s="29"/>
      <c r="BB13" s="28"/>
      <c r="BC13" s="28"/>
      <c r="BD13" s="28"/>
      <c r="BE13" s="28"/>
      <c r="BF13" s="28"/>
      <c r="BG13" s="30"/>
      <c r="BH13" s="28"/>
      <c r="BI13" s="28"/>
      <c r="BJ13" s="28"/>
      <c r="BK13" s="28"/>
      <c r="BL13" s="28"/>
      <c r="BM13" s="30"/>
      <c r="BN13" s="30"/>
    </row>
    <row r="14" spans="1:216" ht="78" customHeight="1" x14ac:dyDescent="0.15">
      <c r="A14" s="94"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84" t="str">
        <f>+'[1]1. IDENTIF RIESGO'!B8</f>
        <v>R4-SICOF</v>
      </c>
      <c r="C14" s="92" t="str">
        <f>+'[1]1. IDENTIF RIESGO'!C8</f>
        <v xml:space="preserve">Afectación económica, penal y disciplinaria  </v>
      </c>
      <c r="D14" s="92" t="str">
        <f>+'[1]1. IDENTIF RIESGO'!D8</f>
        <v>Falta de supervisión y verificación periódica de los medicamento e insumos que se encuentran en los carros de paros del tercer y cuarto piso en el servicio de internación</v>
      </c>
      <c r="E14" s="92" t="str">
        <f>+'[1]1. IDENTIF RIESGO'!E8</f>
        <v xml:space="preserve">  uso inapropiado de la investidura para apropiarse de los mismos </v>
      </c>
      <c r="F14" s="92"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130" t="str">
        <f>+'[1]1. IDENTIF RIESGO'!K8</f>
        <v>Fraude interno</v>
      </c>
      <c r="H14" s="100">
        <f>+'[1]2.1.PROBABILIDAD'!D15</f>
        <v>2434</v>
      </c>
      <c r="I14" s="101" t="str">
        <f>+'[1]2.1.PROBABILIDAD'!E15</f>
        <v xml:space="preserve">Muy Alta </v>
      </c>
      <c r="J14" s="103">
        <f>+'[1]2.1.PROBABILIDAD'!F15</f>
        <v>1</v>
      </c>
      <c r="K14" s="87" t="str">
        <f>+'[1]2.2.IMPACTO '!X6</f>
        <v xml:space="preserve">Catastrófico </v>
      </c>
      <c r="L14" s="86">
        <f>+'[1]2.2.IMPACTO '!Y6</f>
        <v>1</v>
      </c>
      <c r="M14" s="127" t="str">
        <f>+'[1]2.3 MATRIZ DE CALOR '!F16</f>
        <v>Extremo</v>
      </c>
      <c r="N14" s="16">
        <v>1</v>
      </c>
      <c r="O14" s="9" t="str">
        <f>+'[1]3. CONTROLES'!D32</f>
        <v>El  profesional de enfermería en cada  entrega de turno  aplicara la lista de chequeo con nombre verificación diaria de medicamentos e insumos carro de paro Código: SDP-F-118 versión 01.</v>
      </c>
      <c r="P14" s="17" t="str">
        <f>+'[1]3. CONTROLES'!M32</f>
        <v>X</v>
      </c>
      <c r="Q14" s="17" t="str">
        <f>+'[1]3. CONTROLES'!N32</f>
        <v>-</v>
      </c>
      <c r="R14" s="8" t="str">
        <f>+'[1]3. CONTROLES'!E32</f>
        <v>Preventivo</v>
      </c>
      <c r="S14" s="8" t="str">
        <f>+'[1]3. CONTROLES'!G32</f>
        <v xml:space="preserve">Manual </v>
      </c>
      <c r="T14" s="14">
        <f>+'[1]3. CONTROLES'!I32</f>
        <v>0.4</v>
      </c>
      <c r="U14" s="8" t="str">
        <f>+'[1]3. CONTROLES'!J32</f>
        <v xml:space="preserve">Documentado </v>
      </c>
      <c r="V14" s="8" t="str">
        <f>+'[1]3. CONTROLES'!K32</f>
        <v xml:space="preserve">Continua </v>
      </c>
      <c r="W14" s="8" t="str">
        <f>+'[1]3. CONTROLES'!L32</f>
        <v xml:space="preserve">Con Registro </v>
      </c>
      <c r="X14" s="18">
        <f>+'[1]4. RIESGO RESIDUAL'!E20</f>
        <v>0.6</v>
      </c>
      <c r="Y14" s="120" t="str">
        <f>+'[1]4. RIESGO RESIDUAL'!I20</f>
        <v>Baja</v>
      </c>
      <c r="Z14" s="72">
        <f>+'[1]4. RIESGO RESIDUAL'!H20</f>
        <v>0.36</v>
      </c>
      <c r="AA14" s="75" t="str">
        <f>+'[1]4. RIESGO RESIDUAL'!J20</f>
        <v xml:space="preserve">Catastrófico </v>
      </c>
      <c r="AB14" s="78">
        <f>+'[1]4. RIESGO RESIDUAL'!K20</f>
        <v>1</v>
      </c>
      <c r="AC14" s="75" t="str">
        <f>+'[1]4. RIESGO RESIDUAL'!L20</f>
        <v>Extremo</v>
      </c>
      <c r="AD14" s="98" t="str">
        <f>+'[1]4. RIESGO RESIDUAL'!M20</f>
        <v xml:space="preserve">REDUCIR </v>
      </c>
      <c r="AE14" s="94"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95"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96" t="str">
        <f>+'[1]5. PLAN ACCION'!E6</f>
        <v xml:space="preserve"> Líder del servicio de internación
</v>
      </c>
      <c r="AH14" s="94" t="str">
        <f>+'[1]5. PLAN ACCION'!F6</f>
        <v>1.Diaria
2.Mensual
3.Quincenal</v>
      </c>
      <c r="AI14" s="97" t="str">
        <f>+'[1]5. PLAN ACCION'!G6</f>
        <v xml:space="preserve"> Enero 2024
</v>
      </c>
      <c r="AJ14" s="97" t="str">
        <f>+'[1]5. PLAN ACCION'!H6</f>
        <v xml:space="preserve">Noviembre 2024
</v>
      </c>
      <c r="AK14" s="88"/>
      <c r="AL14" s="89"/>
      <c r="AM14" s="91"/>
    </row>
    <row r="15" spans="1:216" ht="81" customHeight="1" x14ac:dyDescent="0.15">
      <c r="A15" s="94"/>
      <c r="B15" s="84"/>
      <c r="C15" s="92"/>
      <c r="D15" s="92"/>
      <c r="E15" s="92"/>
      <c r="F15" s="92"/>
      <c r="G15" s="130"/>
      <c r="H15" s="100"/>
      <c r="I15" s="101"/>
      <c r="J15" s="103"/>
      <c r="K15" s="87"/>
      <c r="L15" s="86"/>
      <c r="M15" s="127"/>
      <c r="N15" s="16">
        <v>2</v>
      </c>
      <c r="O15" s="9"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17" t="str">
        <f>+'[1]3. CONTROLES'!M33</f>
        <v>X</v>
      </c>
      <c r="Q15" s="17" t="str">
        <f>+'[1]3. CONTROLES'!N33</f>
        <v>-</v>
      </c>
      <c r="R15" s="8" t="str">
        <f>+'[1]3. CONTROLES'!E33</f>
        <v xml:space="preserve">Detectivo </v>
      </c>
      <c r="S15" s="8" t="str">
        <f>+'[1]3. CONTROLES'!G33</f>
        <v xml:space="preserve">Manual </v>
      </c>
      <c r="T15" s="14">
        <f>+'[1]3. CONTROLES'!I33</f>
        <v>0.3</v>
      </c>
      <c r="U15" s="8" t="str">
        <f>+'[1]3. CONTROLES'!J33</f>
        <v xml:space="preserve">Documentado </v>
      </c>
      <c r="V15" s="8" t="str">
        <f>+'[1]3. CONTROLES'!K33</f>
        <v xml:space="preserve">Continua </v>
      </c>
      <c r="W15" s="8" t="str">
        <f>+'[1]3. CONTROLES'!L33</f>
        <v xml:space="preserve">Con Registro </v>
      </c>
      <c r="X15" s="18">
        <f>+'[1]4. RIESGO RESIDUAL'!G20</f>
        <v>0.36</v>
      </c>
      <c r="Y15" s="129"/>
      <c r="Z15" s="73"/>
      <c r="AA15" s="76"/>
      <c r="AB15" s="79"/>
      <c r="AC15" s="76"/>
      <c r="AD15" s="116"/>
      <c r="AE15" s="94"/>
      <c r="AF15" s="95"/>
      <c r="AG15" s="96"/>
      <c r="AH15" s="94"/>
      <c r="AI15" s="97"/>
      <c r="AJ15" s="97"/>
      <c r="AK15" s="88"/>
      <c r="AL15" s="111"/>
      <c r="AM15" s="91"/>
    </row>
    <row r="16" spans="1:216" ht="54" customHeight="1" x14ac:dyDescent="0.15">
      <c r="A16" s="94"/>
      <c r="B16" s="84"/>
      <c r="C16" s="92"/>
      <c r="D16" s="92"/>
      <c r="E16" s="92"/>
      <c r="F16" s="92"/>
      <c r="G16" s="130"/>
      <c r="H16" s="100"/>
      <c r="I16" s="102"/>
      <c r="J16" s="103"/>
      <c r="K16" s="87"/>
      <c r="L16" s="86"/>
      <c r="M16" s="127"/>
      <c r="N16" s="16">
        <v>3</v>
      </c>
      <c r="O16" s="9" t="str">
        <f>+'[1]3. CONTROLES'!D34</f>
        <v>El Líder de enfermería del servicio de internación realizara una auditoria quincenal a los carros de paro mediante lista de cheque carro de paro.</v>
      </c>
      <c r="P16" s="17" t="str">
        <f>+'[1]3. CONTROLES'!M34</f>
        <v>X</v>
      </c>
      <c r="Q16" s="17" t="str">
        <f>+'[1]3. CONTROLES'!N34</f>
        <v>-</v>
      </c>
      <c r="R16" s="8" t="str">
        <f>+'[1]3. CONTROLES'!E34</f>
        <v xml:space="preserve">Detectivo </v>
      </c>
      <c r="S16" s="8" t="str">
        <f>+'[1]3. CONTROLES'!G34</f>
        <v xml:space="preserve">Manual </v>
      </c>
      <c r="T16" s="14">
        <f>+'[1]3. CONTROLES'!I34</f>
        <v>0.4</v>
      </c>
      <c r="U16" s="8" t="str">
        <f>+'[1]3. CONTROLES'!J34</f>
        <v xml:space="preserve">Documentado </v>
      </c>
      <c r="V16" s="8" t="str">
        <f>+'[1]3. CONTROLES'!K34</f>
        <v xml:space="preserve">Continua </v>
      </c>
      <c r="W16" s="8" t="str">
        <f>+'[1]3. CONTROLES'!L34</f>
        <v xml:space="preserve">Con Registro </v>
      </c>
      <c r="X16" s="31">
        <f>+'[1]4. RIESGO RESIDUAL'!G20</f>
        <v>0.36</v>
      </c>
      <c r="Y16" s="121"/>
      <c r="Z16" s="74"/>
      <c r="AA16" s="77"/>
      <c r="AB16" s="80"/>
      <c r="AC16" s="77"/>
      <c r="AD16" s="99"/>
      <c r="AE16" s="94"/>
      <c r="AF16" s="95"/>
      <c r="AG16" s="96"/>
      <c r="AH16" s="94"/>
      <c r="AI16" s="97"/>
      <c r="AJ16" s="97"/>
      <c r="AK16" s="88"/>
      <c r="AL16" s="90"/>
      <c r="AM16" s="91"/>
    </row>
    <row r="17" spans="1:39" ht="116.25" customHeight="1" x14ac:dyDescent="0.15">
      <c r="A17" s="7"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8" t="str">
        <f>+'[1]1. IDENTIF RIESGO'!B9</f>
        <v>R5-SICOF</v>
      </c>
      <c r="C17" s="9" t="str">
        <f>+'[1]1. IDENTIF RIESGO'!C9</f>
        <v xml:space="preserve">Afectación económica, fiscal, sanciones y procesos disciplinarios </v>
      </c>
      <c r="D17" s="9" t="str">
        <f>+'[1]1. IDENTIF RIESGO'!D9</f>
        <v>Hurto o perdida de accesorios de  equipos biomédicos como  ecógrafo, Doppler, monitor fetal y equipo de órganos</v>
      </c>
      <c r="E17" s="9"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9"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8" t="str">
        <f>+'[1]1. IDENTIF RIESGO'!K9</f>
        <v>Fraude interno</v>
      </c>
      <c r="H17" s="10">
        <f>+'[1]2.1.PROBABILIDAD'!D16</f>
        <v>2190</v>
      </c>
      <c r="I17" s="39" t="str">
        <f>+'[1]2.1.PROBABILIDAD'!E16</f>
        <v xml:space="preserve">Muy Alta </v>
      </c>
      <c r="J17" s="12">
        <f>+'[1]2.1.PROBABILIDAD'!F16</f>
        <v>1</v>
      </c>
      <c r="K17" s="36" t="str">
        <f>+'[1]2.2.IMPACTO '!X7</f>
        <v xml:space="preserve">Catastrófico </v>
      </c>
      <c r="L17" s="20">
        <f>+'[1]2.2.IMPACTO '!Y7</f>
        <v>1</v>
      </c>
      <c r="M17" s="37" t="str">
        <f>+'[1]2.3 MATRIZ DE CALOR '!F17</f>
        <v>Extremo</v>
      </c>
      <c r="N17" s="16">
        <v>1</v>
      </c>
      <c r="O17" s="9"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17" t="str">
        <f>+'[1]3. CONTROLES'!M35</f>
        <v>X</v>
      </c>
      <c r="Q17" s="17" t="str">
        <f>+'[1]3. CONTROLES'!N35</f>
        <v>-</v>
      </c>
      <c r="R17" s="8" t="str">
        <f>+'[1]3. CONTROLES'!E35</f>
        <v xml:space="preserve">Detectivo </v>
      </c>
      <c r="S17" s="8" t="str">
        <f>+'[1]3. CONTROLES'!G35</f>
        <v xml:space="preserve">Manual </v>
      </c>
      <c r="T17" s="14">
        <f>+'[1]3. CONTROLES'!I35</f>
        <v>0.3</v>
      </c>
      <c r="U17" s="8" t="str">
        <f>+'[1]3. CONTROLES'!J35</f>
        <v xml:space="preserve">Documentado </v>
      </c>
      <c r="V17" s="8" t="str">
        <f>+'[1]3. CONTROLES'!K35</f>
        <v xml:space="preserve">Continua </v>
      </c>
      <c r="W17" s="8" t="str">
        <f>+'[1]3. CONTROLES'!L35</f>
        <v xml:space="preserve">Con Registro </v>
      </c>
      <c r="X17" s="18">
        <f>+'[1]4. RIESGO RESIDUAL'!G21</f>
        <v>0.7</v>
      </c>
      <c r="Y17" s="19" t="str">
        <f>+'[1]4. RIESGO RESIDUAL'!I21</f>
        <v>Moderado</v>
      </c>
      <c r="Z17" s="40">
        <f>+'[1]4. RIESGO RESIDUAL'!H21</f>
        <v>0.7</v>
      </c>
      <c r="AA17" s="41" t="str">
        <f>+'[1]4. RIESGO RESIDUAL'!J21</f>
        <v xml:space="preserve">Catastrófico </v>
      </c>
      <c r="AB17" s="42">
        <f>+'[1]4. RIESGO RESIDUAL'!K21</f>
        <v>1</v>
      </c>
      <c r="AC17" s="41" t="str">
        <f>+'[1]4. RIESGO RESIDUAL'!L21</f>
        <v>Extremo</v>
      </c>
      <c r="AD17" s="43" t="str">
        <f>+'[1]4. RIESGO RESIDUAL'!M21</f>
        <v xml:space="preserve">REDUCIR </v>
      </c>
      <c r="AE17" s="7" t="str">
        <f>+'[1]5. PLAN ACCION'!C7</f>
        <v xml:space="preserve">Informe trimestral de resultados de Listas de chequeo
</v>
      </c>
      <c r="AF17" s="21"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22" t="str">
        <f>+'[1]5. PLAN ACCION'!E7</f>
        <v>El Líder de sala de partos</v>
      </c>
      <c r="AH17" s="7" t="str">
        <f>+'[1]5. PLAN ACCION'!F7</f>
        <v>1. semanal</v>
      </c>
      <c r="AI17" s="23" t="str">
        <f>+'[1]5. PLAN ACCION'!G7</f>
        <v>1. Febrero 2024
2. Abril 2024
3.Enero 2024</v>
      </c>
      <c r="AJ17" s="23" t="str">
        <f>+'[1]5. PLAN ACCION'!H7</f>
        <v xml:space="preserve">1. diciembre 2024
2. Diciembre 2024
3.Diciembre 2024
</v>
      </c>
      <c r="AK17" s="24"/>
      <c r="AL17" s="25"/>
      <c r="AM17" s="26"/>
    </row>
    <row r="18" spans="1:39" ht="114" customHeight="1" x14ac:dyDescent="0.15">
      <c r="A18" s="7" t="str">
        <f>+'[1]1. IDENTIF RIESGO'!A10</f>
        <v>PROCESO DE APOYO DIAGNÓTICO 
OBJETIVO:  Ofrecer pruebas de laboratorio clínico, exámenes de Rx, con altos estándares de calidad, garantizando resultados seguros, confiables y oportunos para los usuarios.</v>
      </c>
      <c r="B18" s="8" t="str">
        <f>+'[1]1. IDENTIF RIESGO'!B10</f>
        <v>R6-SICOF</v>
      </c>
      <c r="C18" s="9" t="str">
        <f>+'[1]1. IDENTIF RIESGO'!C10</f>
        <v>Afectación económica</v>
      </c>
      <c r="D18" s="9" t="str">
        <f>+'[1]1. IDENTIF RIESGO'!D10</f>
        <v>Hurto o perdida de insumos, suministros , equipos biomédicos</v>
      </c>
      <c r="E18" s="9" t="str">
        <f>+'[1]1. IDENTIF RIESGO'!E10</f>
        <v>Falta de pertenencia con los recursos de la institución, Intereses económicos y/o personales, falta de mecanismos para controlar el uso de insumos o dispositivos de alto costo.</v>
      </c>
      <c r="F18" s="9"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8" s="8" t="str">
        <f>+'[1]1. IDENTIF RIESGO'!K10</f>
        <v>Fraude interno</v>
      </c>
      <c r="H18" s="10">
        <f>+'[1]2.1.PROBABILIDAD'!D17</f>
        <v>600000</v>
      </c>
      <c r="I18" s="35" t="str">
        <f>+'[1]2.1.PROBABILIDAD'!E17</f>
        <v xml:space="preserve">Muy Alta </v>
      </c>
      <c r="J18" s="12">
        <f>+'[1]2.1.PROBABILIDAD'!F17</f>
        <v>1</v>
      </c>
      <c r="K18" s="13" t="str">
        <f>+'[1]2.2.IMPACTO '!X8</f>
        <v xml:space="preserve">Catastrófico </v>
      </c>
      <c r="L18" s="20">
        <f>+'[1]2.2.IMPACTO '!Y8</f>
        <v>1</v>
      </c>
      <c r="M18" s="15" t="str">
        <f>+'[1]2.3 MATRIZ DE CALOR '!F18</f>
        <v>Extremo</v>
      </c>
      <c r="N18" s="16">
        <v>1</v>
      </c>
      <c r="O18" s="9" t="str">
        <f>+'[1]3. CONTROLES'!D36</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18" s="17" t="str">
        <f>+'[1]3. CONTROLES'!M36</f>
        <v>X</v>
      </c>
      <c r="Q18" s="17" t="str">
        <f>+'[1]3. CONTROLES'!N36</f>
        <v>-</v>
      </c>
      <c r="R18" s="8" t="str">
        <f>+'[1]3. CONTROLES'!E36</f>
        <v xml:space="preserve">Detectivo </v>
      </c>
      <c r="S18" s="8" t="str">
        <f>+'[1]3. CONTROLES'!G36</f>
        <v xml:space="preserve">Manual </v>
      </c>
      <c r="T18" s="14">
        <f>+'[1]3. CONTROLES'!I36</f>
        <v>0.3</v>
      </c>
      <c r="U18" s="8" t="str">
        <f>+'[1]3. CONTROLES'!J36</f>
        <v xml:space="preserve">Documentado </v>
      </c>
      <c r="V18" s="8" t="str">
        <f>+'[1]3. CONTROLES'!K36</f>
        <v xml:space="preserve">Continua </v>
      </c>
      <c r="W18" s="8" t="str">
        <f>+'[1]3. CONTROLES'!L36</f>
        <v xml:space="preserve">Con Registro </v>
      </c>
      <c r="X18" s="18">
        <f>+'[1]4. RIESGO RESIDUAL'!G22</f>
        <v>0.7</v>
      </c>
      <c r="Y18" s="47" t="str">
        <f>+'[1]4. RIESGO RESIDUAL'!I22</f>
        <v>Moderado</v>
      </c>
      <c r="Z18" s="44">
        <f>+'[1]4. RIESGO RESIDUAL'!H22</f>
        <v>0.7</v>
      </c>
      <c r="AA18" s="48" t="str">
        <f>+'[1]4. RIESGO RESIDUAL'!J22</f>
        <v xml:space="preserve">Catastrófico </v>
      </c>
      <c r="AB18" s="45">
        <f>+'[1]4. RIESGO RESIDUAL'!K22</f>
        <v>1</v>
      </c>
      <c r="AC18" s="48" t="str">
        <f>+'[1]4. RIESGO RESIDUAL'!L22</f>
        <v>Alto</v>
      </c>
      <c r="AD18" s="46" t="str">
        <f>+'[1]4. RIESGO RESIDUAL'!M22</f>
        <v xml:space="preserve">REDUCIR </v>
      </c>
      <c r="AE18" s="7" t="str">
        <f>+'[1]5. PLAN ACCION'!C8</f>
        <v>(Total de informe con desviaciones mensual /total de informes de existencia de bodega mensual)</v>
      </c>
      <c r="AF18" s="21"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8" s="22" t="str">
        <f>+'[1]5. PLAN ACCION'!E8</f>
        <v>Coordinador laboratorio Clinico</v>
      </c>
      <c r="AH18" s="7" t="str">
        <f>+'[1]5. PLAN ACCION'!F8</f>
        <v>Mensual</v>
      </c>
      <c r="AI18" s="23" t="str">
        <f>+'[1]5. PLAN ACCION'!G8</f>
        <v xml:space="preserve">Febrero 2024
</v>
      </c>
      <c r="AJ18" s="23" t="str">
        <f>+'[1]5. PLAN ACCION'!H8</f>
        <v xml:space="preserve">
Noviembre 2024</v>
      </c>
      <c r="AK18" s="24"/>
      <c r="AL18" s="38"/>
      <c r="AM18" s="26"/>
    </row>
    <row r="19" spans="1:39" ht="111.75" customHeight="1" x14ac:dyDescent="0.15">
      <c r="A19" s="94" t="str">
        <f>+'[1]1. IDENTIF RIESGO'!A11</f>
        <v xml:space="preserve">PROCESO GESTIÓN JURÍDICA 
OBJETIVO: Brindar la asesoría jurídica en todos los procesos legales en los cuales se involucre la institución
</v>
      </c>
      <c r="B19" s="84" t="str">
        <f>+'[1]1. IDENTIF RIESGO'!B11</f>
        <v>R7-SICOF</v>
      </c>
      <c r="C19" s="92" t="str">
        <f>+'[1]1. IDENTIF RIESGO'!C11</f>
        <v>Afectación económica</v>
      </c>
      <c r="D19" s="92" t="str">
        <f>+'[1]1. IDENTIF RIESGO'!D11</f>
        <v>Incumplimiento al manual de contratación y a las normas que regulan la actividad contractual de la entidad</v>
      </c>
      <c r="E19" s="92"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19" s="92" t="str">
        <f>+'[1]1. IDENTIF RIESGO'!F11</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19" s="84" t="str">
        <f>+'[1]1. IDENTIF RIESGO'!K11</f>
        <v>Ejecución y administración de procesos</v>
      </c>
      <c r="H19" s="100">
        <f>+'[1]2.1.PROBABILIDAD'!D18</f>
        <v>1400</v>
      </c>
      <c r="I19" s="102" t="str">
        <f>+'[1]2.1.PROBABILIDAD'!E18</f>
        <v xml:space="preserve">Muy Alta </v>
      </c>
      <c r="J19" s="103">
        <f>+'[1]2.1.PROBABILIDAD'!F18</f>
        <v>1</v>
      </c>
      <c r="K19" s="117" t="str">
        <f>+'[1]2.2.IMPACTO '!X9</f>
        <v>Mayor</v>
      </c>
      <c r="L19" s="86">
        <f>+'[1]2.2.IMPACTO '!Y9</f>
        <v>0.8</v>
      </c>
      <c r="M19" s="124" t="str">
        <f>+'[1]2.3 MATRIZ DE CALOR '!F19</f>
        <v>Alto</v>
      </c>
      <c r="N19" s="16">
        <v>1</v>
      </c>
      <c r="O19" s="9" t="str">
        <f>+'[1]3. CONTROLES'!D37</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19" s="17" t="str">
        <f>+'[1]3. CONTROLES'!M37</f>
        <v>X</v>
      </c>
      <c r="Q19" s="17" t="str">
        <f>+'[1]3. CONTROLES'!N37</f>
        <v>-</v>
      </c>
      <c r="R19" s="8" t="str">
        <f>+'[1]3. CONTROLES'!E37</f>
        <v>Preventivo</v>
      </c>
      <c r="S19" s="8" t="str">
        <f>+'[1]3. CONTROLES'!G37</f>
        <v xml:space="preserve">Manual </v>
      </c>
      <c r="T19" s="14">
        <f>+'[1]3. CONTROLES'!I37</f>
        <v>0.4</v>
      </c>
      <c r="U19" s="8" t="str">
        <f>+'[1]3. CONTROLES'!J37</f>
        <v xml:space="preserve">Documentado </v>
      </c>
      <c r="V19" s="8" t="str">
        <f>+'[1]3. CONTROLES'!K37</f>
        <v xml:space="preserve">Continua </v>
      </c>
      <c r="W19" s="8" t="str">
        <f>+'[1]3. CONTROLES'!L37</f>
        <v xml:space="preserve">Con Registro </v>
      </c>
      <c r="X19" s="18">
        <f>+'[1]4. RIESGO RESIDUAL'!E23</f>
        <v>0.6</v>
      </c>
      <c r="Y19" s="120" t="str">
        <f>+'[1]4. RIESGO RESIDUAL'!I23</f>
        <v>Baja</v>
      </c>
      <c r="Z19" s="72">
        <f>+'[1]4. RIESGO RESIDUAL'!H23</f>
        <v>0.42</v>
      </c>
      <c r="AA19" s="114" t="str">
        <f>+'[1]4. RIESGO RESIDUAL'!J23</f>
        <v>Mayor</v>
      </c>
      <c r="AB19" s="78">
        <f>+'[1]4. RIESGO RESIDUAL'!K23</f>
        <v>0.8</v>
      </c>
      <c r="AC19" s="114" t="str">
        <f>+'[1]4. RIESGO RESIDUAL'!L23</f>
        <v>Alto</v>
      </c>
      <c r="AD19" s="98" t="str">
        <f>+'[1]4. RIESGO RESIDUAL'!M23</f>
        <v xml:space="preserve">REDUCIR </v>
      </c>
      <c r="AE19" s="94" t="str">
        <f>+'[1]5. PLAN ACCION'!C9</f>
        <v xml:space="preserve">(No. Procesos adelantados y/o contratos celebrados en el mes / total de procesos y/o contratos reportados en el mes) 
(No de comités de compras realizados al mes /total de comités programados)   </v>
      </c>
      <c r="AF19" s="95"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19" s="96" t="str">
        <f>+'[1]5. PLAN ACCION'!E9</f>
        <v>Jefe oficina juridica</v>
      </c>
      <c r="AH19" s="94" t="str">
        <f>+'[1]5. PLAN ACCION'!F9</f>
        <v>Mensual</v>
      </c>
      <c r="AI19" s="97">
        <f>+'[1]5. PLAN ACCION'!G9</f>
        <v>45292</v>
      </c>
      <c r="AJ19" s="97">
        <f>+'[1]5. PLAN ACCION'!H9</f>
        <v>45646</v>
      </c>
      <c r="AK19" s="88"/>
      <c r="AL19" s="89"/>
      <c r="AM19" s="91"/>
    </row>
    <row r="20" spans="1:39" ht="101.25" customHeight="1" x14ac:dyDescent="0.15">
      <c r="A20" s="94"/>
      <c r="B20" s="84"/>
      <c r="C20" s="92"/>
      <c r="D20" s="92"/>
      <c r="E20" s="92"/>
      <c r="F20" s="92"/>
      <c r="G20" s="84"/>
      <c r="H20" s="100"/>
      <c r="I20" s="102"/>
      <c r="J20" s="103"/>
      <c r="K20" s="117"/>
      <c r="L20" s="86"/>
      <c r="M20" s="124"/>
      <c r="N20" s="16">
        <v>2</v>
      </c>
      <c r="O20" s="9" t="str">
        <f>+'[1]3. CONTROLES'!D38</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0" s="17" t="str">
        <f>+'[1]3. CONTROLES'!M38</f>
        <v>X</v>
      </c>
      <c r="Q20" s="17" t="str">
        <f>+'[1]3. CONTROLES'!N38</f>
        <v>-</v>
      </c>
      <c r="R20" s="8" t="str">
        <f>+'[1]3. CONTROLES'!E38</f>
        <v xml:space="preserve">Detectivo </v>
      </c>
      <c r="S20" s="8" t="str">
        <f>+'[1]3. CONTROLES'!G38</f>
        <v xml:space="preserve">Manual </v>
      </c>
      <c r="T20" s="14">
        <f>+'[1]3. CONTROLES'!I38</f>
        <v>0.3</v>
      </c>
      <c r="U20" s="8" t="str">
        <f>+'[1]3. CONTROLES'!J38</f>
        <v xml:space="preserve">Documentado </v>
      </c>
      <c r="V20" s="8" t="str">
        <f>+'[1]3. CONTROLES'!K38</f>
        <v xml:space="preserve">Aleatoria </v>
      </c>
      <c r="W20" s="8" t="str">
        <f>+'[1]3. CONTROLES'!L38</f>
        <v xml:space="preserve">Con Registro </v>
      </c>
      <c r="X20" s="18">
        <f>+'[1]4. RIESGO RESIDUAL'!G23</f>
        <v>0.42</v>
      </c>
      <c r="Y20" s="121"/>
      <c r="Z20" s="74"/>
      <c r="AA20" s="122"/>
      <c r="AB20" s="80"/>
      <c r="AC20" s="122"/>
      <c r="AD20" s="99"/>
      <c r="AE20" s="94"/>
      <c r="AF20" s="95"/>
      <c r="AG20" s="96"/>
      <c r="AH20" s="94"/>
      <c r="AI20" s="97"/>
      <c r="AJ20" s="97"/>
      <c r="AK20" s="88"/>
      <c r="AL20" s="90"/>
      <c r="AM20" s="91"/>
    </row>
    <row r="21" spans="1:39" ht="135" x14ac:dyDescent="0.15">
      <c r="A21" s="7" t="str">
        <f>+'[1]1. IDENTIF RIESGO'!A12</f>
        <v xml:space="preserve">PROCESO GESTIÓN JURÍDICA 
OBJETIVO: Brindar la asesoría jurídica en todos los procesos legales en los cuales se involucre la institución
</v>
      </c>
      <c r="B21" s="8" t="str">
        <f>+'[1]1. IDENTIF RIESGO'!B12</f>
        <v>R8-SICOF</v>
      </c>
      <c r="C21" s="9" t="str">
        <f>+'[1]1. IDENTIF RIESGO'!C12</f>
        <v>Afectación presupuestal</v>
      </c>
      <c r="D21" s="9" t="str">
        <f>+'[1]1. IDENTIF RIESGO'!D12</f>
        <v xml:space="preserve">Condenas económicas a la entidad  </v>
      </c>
      <c r="E21" s="9"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1" s="9"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1" s="8" t="str">
        <f>+'[1]1. IDENTIF RIESGO'!K12</f>
        <v>Fraude interno</v>
      </c>
      <c r="H21" s="10">
        <f>+'[1]2.1.PROBABILIDAD'!D19</f>
        <v>526</v>
      </c>
      <c r="I21" s="50" t="str">
        <f>+'[1]2.1.PROBABILIDAD'!E19</f>
        <v xml:space="preserve">Alta </v>
      </c>
      <c r="J21" s="12">
        <f>+'[1]2.1.PROBABILIDAD'!F19</f>
        <v>0.8</v>
      </c>
      <c r="K21" s="36" t="str">
        <f>+'[1]2.2.IMPACTO '!X10</f>
        <v xml:space="preserve">Catastrófico </v>
      </c>
      <c r="L21" s="20">
        <f>+'[1]2.2.IMPACTO '!Y10</f>
        <v>1</v>
      </c>
      <c r="M21" s="37" t="str">
        <f>+'[1]2.3 MATRIZ DE CALOR '!F20</f>
        <v>Extremo</v>
      </c>
      <c r="N21" s="16">
        <v>1</v>
      </c>
      <c r="O21" s="9" t="str">
        <f>+'[1]3. CONTROLES'!D39</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1" s="17" t="str">
        <f>+'[1]3. CONTROLES'!M39</f>
        <v>X</v>
      </c>
      <c r="Q21" s="17" t="str">
        <f>+'[1]3. CONTROLES'!N39</f>
        <v>-</v>
      </c>
      <c r="R21" s="8" t="str">
        <f>+'[1]3. CONTROLES'!E39</f>
        <v xml:space="preserve">Detectivo </v>
      </c>
      <c r="S21" s="8" t="str">
        <f>+'[1]3. CONTROLES'!G39</f>
        <v xml:space="preserve">Manual </v>
      </c>
      <c r="T21" s="14">
        <f>+'[1]3. CONTROLES'!I39</f>
        <v>0.3</v>
      </c>
      <c r="U21" s="8" t="str">
        <f>+'[1]3. CONTROLES'!J39</f>
        <v xml:space="preserve">Documentado </v>
      </c>
      <c r="V21" s="8" t="str">
        <f>+'[1]3. CONTROLES'!K39</f>
        <v xml:space="preserve">Continua </v>
      </c>
      <c r="W21" s="8" t="str">
        <f>+'[1]3. CONTROLES'!L39</f>
        <v xml:space="preserve">Con Registro </v>
      </c>
      <c r="X21" s="18">
        <f>+'[1]4. RIESGO RESIDUAL'!E24</f>
        <v>0.56000000000000005</v>
      </c>
      <c r="Y21" s="32" t="str">
        <f>+'[1]4. RIESGO RESIDUAL'!I24</f>
        <v xml:space="preserve">Muy baja </v>
      </c>
      <c r="Z21" s="40">
        <f>+'[1]4. RIESGO RESIDUAL'!H24</f>
        <v>0.56000000000000005</v>
      </c>
      <c r="AA21" s="41" t="str">
        <f>+'[1]4. RIESGO RESIDUAL'!J24</f>
        <v xml:space="preserve">Catastrófico </v>
      </c>
      <c r="AB21" s="42">
        <f>+'[1]4. RIESGO RESIDUAL'!K24</f>
        <v>1</v>
      </c>
      <c r="AC21" s="41" t="str">
        <f>+'[1]4. RIESGO RESIDUAL'!L24</f>
        <v>Extremo</v>
      </c>
      <c r="AD21" s="43" t="str">
        <f>+'[1]4. RIESGO RESIDUAL'!M24</f>
        <v xml:space="preserve">REDUCIR </v>
      </c>
      <c r="AE21" s="7" t="str">
        <f>+'[1]5. PLAN ACCION'!C10</f>
        <v xml:space="preserve">(No. De capacitaciones y/o reinducciones realizadas / total de capacitaciones programadas)
(No. De informes presentados / Total de informes programados en la vigencia) </v>
      </c>
      <c r="AF21" s="21"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1" s="22" t="str">
        <f>+'[1]5. PLAN ACCION'!E10</f>
        <v>Jefe oficina juridica</v>
      </c>
      <c r="AH21" s="7" t="str">
        <f>+'[1]5. PLAN ACCION'!F10</f>
        <v>De acuerdo a programación  (capacitaciones) 
Informe de demandas judiciales  (cuatrimestral)</v>
      </c>
      <c r="AI21" s="23">
        <f>+'[1]5. PLAN ACCION'!G10</f>
        <v>45292</v>
      </c>
      <c r="AJ21" s="23">
        <f>+'[1]5. PLAN ACCION'!H10</f>
        <v>45646</v>
      </c>
      <c r="AK21" s="24"/>
      <c r="AL21" s="25"/>
      <c r="AM21" s="26"/>
    </row>
    <row r="22" spans="1:39" ht="72" x14ac:dyDescent="0.15">
      <c r="A22" s="128" t="str">
        <f>+'[1]1. IDENTIF RIESGO'!A13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2" s="84" t="str">
        <f>+'[1]1. IDENTIF RIESGO'!B13</f>
        <v>R9-SICOF</v>
      </c>
      <c r="C22" s="92" t="str">
        <f>+'[1]1. IDENTIF RIESGO'!C13</f>
        <v xml:space="preserve">Detrimento patrimonial, Investigaciones, sanciones disciplinarias, fiscales y penales por entes de control.
</v>
      </c>
      <c r="D22" s="92" t="str">
        <f>+'[1]1. IDENTIF RIESGO'!D13</f>
        <v xml:space="preserve">
talento humano de los servicios y sedes del Instituto de Salud de Bucaramanga ESE ISABU realicen entregas y/o movimientos de activos entre dependencias
</v>
      </c>
      <c r="E22" s="92" t="str">
        <f>+'[1]1. IDENTIF RIESGO'!E13</f>
        <v>No informar al área de inventarios y se genere la pérdida del bien o equipo.</v>
      </c>
      <c r="F22" s="92"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2" s="84" t="str">
        <f>+'[1]1. IDENTIF RIESGO'!K13</f>
        <v>Daños a activos fijos/
eventos externos</v>
      </c>
      <c r="H22" s="100">
        <f>+'[1]2.1.PROBABILIDAD'!D20</f>
        <v>32214</v>
      </c>
      <c r="I22" s="102" t="str">
        <f>+'[1]2.1.PROBABILIDAD'!E20</f>
        <v xml:space="preserve">Muy Alta </v>
      </c>
      <c r="J22" s="103">
        <f>+'[1]2.1.PROBABILIDAD'!F20</f>
        <v>1</v>
      </c>
      <c r="K22" s="87" t="str">
        <f>+'[1]2.2.IMPACTO '!X11</f>
        <v xml:space="preserve">Catastrófico </v>
      </c>
      <c r="L22" s="86">
        <f>+'[1]2.2.IMPACTO '!Y11</f>
        <v>1</v>
      </c>
      <c r="M22" s="127" t="str">
        <f>+'[1]2.3 MATRIZ DE CALOR '!F21</f>
        <v>Extremo</v>
      </c>
      <c r="N22" s="16">
        <v>1</v>
      </c>
      <c r="O22" s="9" t="str">
        <f>+'[1]3. CONTROLES'!D40</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2" s="17" t="str">
        <f>+'[1]3. CONTROLES'!M40</f>
        <v>X</v>
      </c>
      <c r="Q22" s="17" t="str">
        <f>+'[1]3. CONTROLES'!N40</f>
        <v>-</v>
      </c>
      <c r="R22" s="8" t="str">
        <f>+'[1]3. CONTROLES'!E40</f>
        <v xml:space="preserve">Detectivo </v>
      </c>
      <c r="S22" s="8" t="str">
        <f>+'[1]3. CONTROLES'!G40</f>
        <v xml:space="preserve">Manual </v>
      </c>
      <c r="T22" s="14">
        <f>+'[1]3. CONTROLES'!I40</f>
        <v>0.3</v>
      </c>
      <c r="U22" s="8" t="str">
        <f>+'[1]3. CONTROLES'!J40</f>
        <v xml:space="preserve">Documentado </v>
      </c>
      <c r="V22" s="8" t="str">
        <f>+'[1]3. CONTROLES'!K40</f>
        <v xml:space="preserve">Continua </v>
      </c>
      <c r="W22" s="8" t="str">
        <f>+'[1]3. CONTROLES'!L40</f>
        <v xml:space="preserve">Con Registro </v>
      </c>
      <c r="X22" s="18">
        <f>+'[1]4. RIESGO RESIDUAL'!E25</f>
        <v>0.7</v>
      </c>
      <c r="Y22" s="120" t="str">
        <f>+'[1]4. RIESGO RESIDUAL'!I25</f>
        <v>Baja</v>
      </c>
      <c r="Z22" s="72">
        <f>+'[1]4. RIESGO RESIDUAL'!H25</f>
        <v>0.49</v>
      </c>
      <c r="AA22" s="75" t="str">
        <f>+'[1]4. RIESGO RESIDUAL'!J25</f>
        <v xml:space="preserve">Catastrófico </v>
      </c>
      <c r="AB22" s="78">
        <f>+'[1]4. RIESGO RESIDUAL'!K25</f>
        <v>1</v>
      </c>
      <c r="AC22" s="75" t="str">
        <f>+'[1]4. RIESGO RESIDUAL'!L25</f>
        <v>Extremo</v>
      </c>
      <c r="AD22" s="98" t="str">
        <f>+'[1]4. RIESGO RESIDUAL'!M25</f>
        <v xml:space="preserve">REDUCIR </v>
      </c>
      <c r="AE22" s="94" t="str">
        <f>+'[1]5. PLAN ACCION'!C11</f>
        <v>(Número de activos reales en el inventario físico / número de activos asignados en base de datos)</v>
      </c>
      <c r="AF22" s="95" t="str">
        <f>+'[1]5. PLAN ACCION'!D11</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2" s="96" t="str">
        <f>+'[1]5. PLAN ACCION'!E11</f>
        <v>Almacenista general y Profesional de inventarios</v>
      </c>
      <c r="AH22" s="94" t="str">
        <f>+'[1]5. PLAN ACCION'!F11</f>
        <v>De acuerdo a cronograma</v>
      </c>
      <c r="AI22" s="97" t="str">
        <f>+'[1]5. PLAN ACCION'!G11</f>
        <v>1.1/02/2024
2.01/03/2024
3.1/03/2024
4.01/03/2024
5. 01/04/2024</v>
      </c>
      <c r="AJ22" s="97" t="str">
        <f>+'[1]5. PLAN ACCION'!H11</f>
        <v>1.28/02/2024
2.31/12/2024
3.31/12/2024
4.31/12/2024
5. 31/12/2024</v>
      </c>
      <c r="AK22" s="88"/>
      <c r="AL22" s="89"/>
      <c r="AM22" s="91"/>
    </row>
    <row r="23" spans="1:39" ht="72" customHeight="1" x14ac:dyDescent="0.15">
      <c r="A23" s="128"/>
      <c r="B23" s="84"/>
      <c r="C23" s="92"/>
      <c r="D23" s="92"/>
      <c r="E23" s="92"/>
      <c r="F23" s="92"/>
      <c r="G23" s="84"/>
      <c r="H23" s="100"/>
      <c r="I23" s="102"/>
      <c r="J23" s="103"/>
      <c r="K23" s="87"/>
      <c r="L23" s="86"/>
      <c r="M23" s="127"/>
      <c r="N23" s="16">
        <v>2</v>
      </c>
      <c r="O23" s="9" t="str">
        <f>+'[1]3. CONTROLES'!D41</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3" s="17" t="str">
        <f>+'[1]3. CONTROLES'!M41</f>
        <v>X</v>
      </c>
      <c r="Q23" s="17" t="str">
        <f>+'[1]3. CONTROLES'!N41</f>
        <v>-</v>
      </c>
      <c r="R23" s="8" t="str">
        <f>+'[1]3. CONTROLES'!E41</f>
        <v xml:space="preserve">Detectivo </v>
      </c>
      <c r="S23" s="8" t="str">
        <f>+'[1]3. CONTROLES'!G41</f>
        <v xml:space="preserve">Manual </v>
      </c>
      <c r="T23" s="14">
        <f>+'[1]3. CONTROLES'!I41</f>
        <v>0.3</v>
      </c>
      <c r="U23" s="8" t="str">
        <f>+'[1]3. CONTROLES'!J41</f>
        <v xml:space="preserve">Documentado </v>
      </c>
      <c r="V23" s="8" t="str">
        <f>+'[1]3. CONTROLES'!K41</f>
        <v xml:space="preserve">Aleatoria </v>
      </c>
      <c r="W23" s="8" t="str">
        <f>+'[1]3. CONTROLES'!L41</f>
        <v xml:space="preserve">Con Registro </v>
      </c>
      <c r="X23" s="18">
        <f>+'[1]4. RIESGO RESIDUAL'!G25</f>
        <v>0.49</v>
      </c>
      <c r="Y23" s="121"/>
      <c r="Z23" s="74"/>
      <c r="AA23" s="77"/>
      <c r="AB23" s="80"/>
      <c r="AC23" s="77"/>
      <c r="AD23" s="99"/>
      <c r="AE23" s="94"/>
      <c r="AF23" s="95"/>
      <c r="AG23" s="96"/>
      <c r="AH23" s="94"/>
      <c r="AI23" s="97"/>
      <c r="AJ23" s="97"/>
      <c r="AK23" s="88"/>
      <c r="AL23" s="90"/>
      <c r="AM23" s="91"/>
    </row>
    <row r="24" spans="1:39" ht="158.25" x14ac:dyDescent="0.15">
      <c r="A24" s="7"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8" t="str">
        <f>+'[1]1. IDENTIF RIESGO'!B14</f>
        <v>R10-SICOF</v>
      </c>
      <c r="C24" s="9" t="str">
        <f>+'[1]1. IDENTIF RIESGO'!C14</f>
        <v xml:space="preserve">Detrimento patrimonial, Investigaciones y sanciones disciplinarias y penales.
</v>
      </c>
      <c r="D24" s="9" t="str">
        <f>+'[1]1. IDENTIF RIESGO'!D14</f>
        <v xml:space="preserve">Apropiación indebida por parte del talento humano de los productos de consumo y papelería
</v>
      </c>
      <c r="E24" s="9" t="str">
        <f>+'[1]1. IDENTIF RIESGO'!E14</f>
        <v>Falta de auditorías físicas en las bodegas administradas por el almacén general de manera esporádica realizando control de los productos de consumo y papelería, incumpliendo con los valores del código de integridad de la Institución.</v>
      </c>
      <c r="F24" s="9"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4" s="8" t="str">
        <f>+'[1]1. IDENTIF RIESGO'!K14</f>
        <v>Fraude interno</v>
      </c>
      <c r="H24" s="10">
        <f>+'[1]2.1.PROBABILIDAD'!D21</f>
        <v>1001</v>
      </c>
      <c r="I24" s="11" t="str">
        <f>+'[1]2.1.PROBABILIDAD'!E21</f>
        <v xml:space="preserve">Muy Alta </v>
      </c>
      <c r="J24" s="12">
        <f>+'[1]2.1.PROBABILIDAD'!F21</f>
        <v>1</v>
      </c>
      <c r="K24" s="36" t="str">
        <f>+'[1]2.2.IMPACTO '!X12</f>
        <v>Mayor</v>
      </c>
      <c r="L24" s="20">
        <f>+'[1]2.2.IMPACTO '!Y12</f>
        <v>0.8</v>
      </c>
      <c r="M24" s="37" t="str">
        <f>+'[1]2.3 MATRIZ DE CALOR '!F22</f>
        <v>Extremo</v>
      </c>
      <c r="N24" s="16">
        <v>1</v>
      </c>
      <c r="O24" s="9" t="str">
        <f>+'[1]3. CONTROLES'!D42</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4" s="17" t="str">
        <f>+'[1]3. CONTROLES'!M42</f>
        <v>X</v>
      </c>
      <c r="Q24" s="17" t="str">
        <f>+'[1]3. CONTROLES'!N42</f>
        <v>-</v>
      </c>
      <c r="R24" s="8" t="str">
        <f>+'[1]3. CONTROLES'!E42</f>
        <v>Preventivo</v>
      </c>
      <c r="S24" s="8" t="str">
        <f>+'[1]3. CONTROLES'!G42</f>
        <v xml:space="preserve">Manual </v>
      </c>
      <c r="T24" s="14">
        <f>+'[1]3. CONTROLES'!I42</f>
        <v>0.4</v>
      </c>
      <c r="U24" s="8" t="str">
        <f>+'[1]3. CONTROLES'!J42</f>
        <v xml:space="preserve">Documentado </v>
      </c>
      <c r="V24" s="8" t="str">
        <f>+'[1]3. CONTROLES'!K42</f>
        <v xml:space="preserve">Continua </v>
      </c>
      <c r="W24" s="8" t="str">
        <f>+'[1]3. CONTROLES'!L42</f>
        <v xml:space="preserve">Con Registro </v>
      </c>
      <c r="X24" s="18">
        <f>+'[1]4. RIESGO RESIDUAL'!E26</f>
        <v>0.6</v>
      </c>
      <c r="Y24" s="19" t="str">
        <f>+'[1]4. RIESGO RESIDUAL'!I26</f>
        <v>Moderado</v>
      </c>
      <c r="Z24" s="40">
        <f>+'[1]4. RIESGO RESIDUAL'!H26</f>
        <v>0.6</v>
      </c>
      <c r="AA24" s="41" t="str">
        <f>+'[1]4. RIESGO RESIDUAL'!J26</f>
        <v>Mayor</v>
      </c>
      <c r="AB24" s="42">
        <f>+'[1]4. RIESGO RESIDUAL'!K26</f>
        <v>0.8</v>
      </c>
      <c r="AC24" s="41" t="str">
        <f>+'[1]4. RIESGO RESIDUAL'!L26</f>
        <v>Extremo</v>
      </c>
      <c r="AD24" s="43" t="str">
        <f>+'[1]4. RIESGO RESIDUAL'!M26</f>
        <v xml:space="preserve">REDUCIR </v>
      </c>
      <c r="AE24" s="7" t="str">
        <f>+'[1]5. PLAN ACCION'!C12</f>
        <v>(Número de auditorías físicas realizadas / Total de Auditorias físicas programadas)</v>
      </c>
      <c r="AF24" s="21" t="str">
        <f>+'[1]5. PLAN ACCION'!D12</f>
        <v>1. Realizar cronograma de auditoría.
2. Realizar de auditorías cumpliendo con los tiempos del cronograma por el almacenista general y el profesional de apoyo.
3. Gestionar capacitación sobre riesgos.</v>
      </c>
      <c r="AG24" s="22" t="str">
        <f>+'[1]5. PLAN ACCION'!E12</f>
        <v>Almacenista general y Profesional de inventarios</v>
      </c>
      <c r="AH24" s="7" t="str">
        <f>+'[1]5. PLAN ACCION'!F12</f>
        <v xml:space="preserve">De acuerdo a cronograma de visitas esporádicas. </v>
      </c>
      <c r="AI24" s="23" t="str">
        <f>+'[1]5. PLAN ACCION'!G12</f>
        <v>1.1/02/2024
2.01/03/2024
3. 01/03/2024</v>
      </c>
      <c r="AJ24" s="23" t="str">
        <f>+'[1]5. PLAN ACCION'!H12</f>
        <v>1.28/02/2024
2.31/12/2024
3. 31/12/2024</v>
      </c>
      <c r="AK24" s="24"/>
      <c r="AL24" s="25"/>
      <c r="AM24" s="26"/>
    </row>
    <row r="25" spans="1:39" ht="60" x14ac:dyDescent="0.15">
      <c r="A25" s="94" t="str">
        <f>+'[1]1. IDENTIF RIESGO'!A15</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5" s="84" t="str">
        <f>+'[1]1. IDENTIF RIESGO'!B15</f>
        <v>R11-SICOF</v>
      </c>
      <c r="C25" s="92" t="str">
        <f>+'[1]1. IDENTIF RIESGO'!C15</f>
        <v>afectación legal y económica</v>
      </c>
      <c r="D25" s="92" t="str">
        <f>+'[1]1. IDENTIF RIESGO'!D15</f>
        <v>por violación ,modificación o eliminación de datos de forma no autorizada</v>
      </c>
      <c r="E25" s="92" t="str">
        <f>+'[1]1. IDENTIF RIESGO'!E15</f>
        <v>Falta de segregación de perfiles en la base de datos del Sistema de Información PANACEA  en beneficio propio o de un tercero</v>
      </c>
      <c r="F25" s="92"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5" s="84" t="str">
        <f>+'[1]1. IDENTIF RIESGO'!K15</f>
        <v>Usuarios, productos y 
prácticas</v>
      </c>
      <c r="H25" s="100">
        <f>+'[1]2.1.PROBABILIDAD'!D22</f>
        <v>1005</v>
      </c>
      <c r="I25" s="126" t="str">
        <f>+'[1]2.1.PROBABILIDAD'!E22</f>
        <v xml:space="preserve">Muy Alta </v>
      </c>
      <c r="J25" s="103">
        <f>+'[1]2.1.PROBABILIDAD'!F22</f>
        <v>1</v>
      </c>
      <c r="K25" s="87" t="str">
        <f>+'[1]2.2.IMPACTO '!X13</f>
        <v xml:space="preserve">Catastrófico </v>
      </c>
      <c r="L25" s="78">
        <f>+'[1]2.2.IMPACTO '!Y13</f>
        <v>1</v>
      </c>
      <c r="M25" s="75" t="str">
        <f>+'[1]2.3 MATRIZ DE CALOR '!F23</f>
        <v>Extremo</v>
      </c>
      <c r="N25" s="16">
        <v>1</v>
      </c>
      <c r="O25" s="9" t="str">
        <f>+'[1]3. CONTROLES'!D43</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5" s="17" t="str">
        <f>+'[1]3. CONTROLES'!M43</f>
        <v>X</v>
      </c>
      <c r="Q25" s="17" t="str">
        <f>+'[1]3. CONTROLES'!N43</f>
        <v>-</v>
      </c>
      <c r="R25" s="8" t="str">
        <f>+'[1]3. CONTROLES'!E43</f>
        <v>Preventivo</v>
      </c>
      <c r="S25" s="8" t="str">
        <f>+'[1]3. CONTROLES'!G43</f>
        <v>Automático</v>
      </c>
      <c r="T25" s="14">
        <f>+'[1]3. CONTROLES'!I43</f>
        <v>0.5</v>
      </c>
      <c r="U25" s="8" t="str">
        <f>+'[1]3. CONTROLES'!J43</f>
        <v xml:space="preserve">Documentado </v>
      </c>
      <c r="V25" s="8" t="str">
        <f>+'[1]3. CONTROLES'!K43</f>
        <v xml:space="preserve">Continua </v>
      </c>
      <c r="W25" s="8" t="str">
        <f>+'[1]3. CONTROLES'!L43</f>
        <v xml:space="preserve">Con Registro </v>
      </c>
      <c r="X25" s="18">
        <f>+'[1]4. RIESGO RESIDUAL'!E27</f>
        <v>0.5</v>
      </c>
      <c r="Y25" s="69" t="str">
        <f>+'[1]4. RIESGO RESIDUAL'!I27</f>
        <v xml:space="preserve">Muy baja </v>
      </c>
      <c r="Z25" s="72">
        <f>+'[1]4. RIESGO RESIDUAL'!H27</f>
        <v>0.3</v>
      </c>
      <c r="AA25" s="75" t="str">
        <f>+'[1]4. RIESGO RESIDUAL'!J27</f>
        <v xml:space="preserve">Catastrófico </v>
      </c>
      <c r="AB25" s="78">
        <f>+'[1]4. RIESGO RESIDUAL'!K27</f>
        <v>1</v>
      </c>
      <c r="AC25" s="75" t="str">
        <f>+'[1]4. RIESGO RESIDUAL'!L27</f>
        <v>Extremo</v>
      </c>
      <c r="AD25" s="98" t="str">
        <f>+'[1]4. RIESGO RESIDUAL'!M27</f>
        <v xml:space="preserve">REDUCIR </v>
      </c>
      <c r="AE25" s="94" t="str">
        <f>+'[1]5. PLAN ACCION'!C13</f>
        <v>(# de ajustes en la base de datos PANACEA / # de solicitudes de ajustes recibidas)</v>
      </c>
      <c r="AF25" s="95" t="str">
        <f>+'[1]5. PLAN ACCION'!D13</f>
        <v>(1) El coordinador de Gestión TICS, notificara mediante correo electrónico la asignación de roles y perfiles de) los usuarios autorizados.
(2) Informes con la descripción de las solicitudes y las atenciones realizadas.</v>
      </c>
      <c r="AG25" s="96" t="str">
        <f>+'[1]5. PLAN ACCION'!E13</f>
        <v>Líder Gestión de las TICS</v>
      </c>
      <c r="AH25" s="94" t="str">
        <f>+'[1]5. PLAN ACCION'!F13</f>
        <v xml:space="preserve">Anual (cuando se requiera) Cuatrimestral </v>
      </c>
      <c r="AI25" s="97" t="str">
        <f>+'[1]5. PLAN ACCION'!G13</f>
        <v xml:space="preserve">1/01/2024
</v>
      </c>
      <c r="AJ25" s="97">
        <f>+'[1]5. PLAN ACCION'!H13</f>
        <v>45641</v>
      </c>
      <c r="AK25" s="88"/>
      <c r="AL25" s="89"/>
      <c r="AM25" s="91"/>
    </row>
    <row r="26" spans="1:39" ht="60" x14ac:dyDescent="0.15">
      <c r="A26" s="94"/>
      <c r="B26" s="84"/>
      <c r="C26" s="92"/>
      <c r="D26" s="92"/>
      <c r="E26" s="92"/>
      <c r="F26" s="92"/>
      <c r="G26" s="84"/>
      <c r="H26" s="100"/>
      <c r="I26" s="108"/>
      <c r="J26" s="103"/>
      <c r="K26" s="87"/>
      <c r="L26" s="80"/>
      <c r="M26" s="77"/>
      <c r="N26" s="16">
        <v>2</v>
      </c>
      <c r="O26" s="9" t="str">
        <f>+'[1]3. CONTROLES'!D44</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6" s="17" t="str">
        <f>+'[1]3. CONTROLES'!M44</f>
        <v>X</v>
      </c>
      <c r="Q26" s="17" t="str">
        <f>+'[1]3. CONTROLES'!N44</f>
        <v>-</v>
      </c>
      <c r="R26" s="8" t="str">
        <f>+'[1]3. CONTROLES'!E44</f>
        <v>Preventivo</v>
      </c>
      <c r="S26" s="8" t="str">
        <f>+'[1]3. CONTROLES'!G44</f>
        <v xml:space="preserve">Manual </v>
      </c>
      <c r="T26" s="14">
        <f>+'[1]3. CONTROLES'!I44</f>
        <v>0.4</v>
      </c>
      <c r="U26" s="8" t="str">
        <f>+'[1]3. CONTROLES'!J44</f>
        <v xml:space="preserve">Documentado </v>
      </c>
      <c r="V26" s="8" t="str">
        <f>+'[1]3. CONTROLES'!K44</f>
        <v xml:space="preserve">Continua </v>
      </c>
      <c r="W26" s="8" t="str">
        <f>+'[1]3. CONTROLES'!L44</f>
        <v xml:space="preserve">Con Registro </v>
      </c>
      <c r="X26" s="18">
        <f>+'[1]4. RIESGO RESIDUAL'!G27</f>
        <v>0.3</v>
      </c>
      <c r="Y26" s="71"/>
      <c r="Z26" s="74"/>
      <c r="AA26" s="77"/>
      <c r="AB26" s="80"/>
      <c r="AC26" s="77"/>
      <c r="AD26" s="99"/>
      <c r="AE26" s="94"/>
      <c r="AF26" s="95"/>
      <c r="AG26" s="96"/>
      <c r="AH26" s="94"/>
      <c r="AI26" s="97"/>
      <c r="AJ26" s="97"/>
      <c r="AK26" s="88"/>
      <c r="AL26" s="90"/>
      <c r="AM26" s="91"/>
    </row>
    <row r="27" spans="1:39" ht="62.25" customHeight="1" x14ac:dyDescent="0.15">
      <c r="A27" s="125" t="str">
        <f>+'[1]1. IDENTIF RIESGO'!A16</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7" s="93" t="str">
        <f>+'[1]1. IDENTIF RIESGO'!B16</f>
        <v>R12-SICOF</v>
      </c>
      <c r="C27" s="92" t="str">
        <f>+'[1]1. IDENTIF RIESGO'!C16</f>
        <v>Afectación económica por detrimento patrimonial</v>
      </c>
      <c r="D27" s="92" t="str">
        <f>+'[1]1. IDENTIF RIESGO'!D16</f>
        <v xml:space="preserve"> generando
Investigaciones y sanciones disciplinarias y penales por organismos de control </v>
      </c>
      <c r="E27" s="92"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7" s="92"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7" s="81" t="str">
        <f>+'[1]1. IDENTIF RIESGO'!K16</f>
        <v>Fraude interno</v>
      </c>
      <c r="H27" s="100">
        <f>+'[1]2.1.PROBABILIDAD'!D23</f>
        <v>840</v>
      </c>
      <c r="I27" s="123" t="str">
        <f>+'[1]2.1.PROBABILIDAD'!E23</f>
        <v xml:space="preserve">Alta </v>
      </c>
      <c r="J27" s="103">
        <f>+'[1]2.1.PROBABILIDAD'!F23</f>
        <v>0.8</v>
      </c>
      <c r="K27" s="117" t="str">
        <f>+'[1]2.2.IMPACTO '!X14</f>
        <v>Mayor</v>
      </c>
      <c r="L27" s="86">
        <f>+'[1]2.2.IMPACTO '!Y14</f>
        <v>0.8</v>
      </c>
      <c r="M27" s="124" t="str">
        <f>+'[1]2.3 MATRIZ DE CALOR '!F24</f>
        <v>Alto</v>
      </c>
      <c r="N27" s="16">
        <v>1</v>
      </c>
      <c r="O27" s="9" t="str">
        <f>+'[1]3. CONTROLES'!D45</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7" s="17" t="str">
        <f>+'[1]3. CONTROLES'!M45</f>
        <v>X</v>
      </c>
      <c r="Q27" s="17" t="str">
        <f>+'[1]3. CONTROLES'!N45</f>
        <v>-</v>
      </c>
      <c r="R27" s="8" t="str">
        <f>+'[1]3. CONTROLES'!E45</f>
        <v>Preventivo</v>
      </c>
      <c r="S27" s="8" t="str">
        <f>+'[1]3. CONTROLES'!G45</f>
        <v xml:space="preserve">Manual </v>
      </c>
      <c r="T27" s="14">
        <f>+'[1]3. CONTROLES'!I45</f>
        <v>0.4</v>
      </c>
      <c r="U27" s="8" t="str">
        <f>+'[1]3. CONTROLES'!J45</f>
        <v xml:space="preserve">Documentado </v>
      </c>
      <c r="V27" s="8" t="str">
        <f>+'[1]3. CONTROLES'!K45</f>
        <v xml:space="preserve">Continua </v>
      </c>
      <c r="W27" s="8" t="str">
        <f>+'[1]3. CONTROLES'!L45</f>
        <v xml:space="preserve">Con Registro </v>
      </c>
      <c r="X27" s="18">
        <f>+'[1]4. RIESGO RESIDUAL'!E28</f>
        <v>0.48</v>
      </c>
      <c r="Y27" s="120" t="str">
        <f>+'[1]4. RIESGO RESIDUAL'!I28</f>
        <v>Baja</v>
      </c>
      <c r="Z27" s="72">
        <f>+'[1]4. RIESGO RESIDUAL'!H28</f>
        <v>0.33599999999999997</v>
      </c>
      <c r="AA27" s="114" t="str">
        <f>+'[1]4. RIESGO RESIDUAL'!J28</f>
        <v>Mayor</v>
      </c>
      <c r="AB27" s="78">
        <f>+'[1]4. RIESGO RESIDUAL'!K28</f>
        <v>0.8</v>
      </c>
      <c r="AC27" s="114" t="str">
        <f>+'[1]4. RIESGO RESIDUAL'!L28</f>
        <v>Alto</v>
      </c>
      <c r="AD27" s="98" t="str">
        <f>+'[1]4. RIESGO RESIDUAL'!M28</f>
        <v xml:space="preserve">REDUCIR </v>
      </c>
      <c r="AE27" s="94" t="str">
        <f>+'[1]5. PLAN ACCION'!C14</f>
        <v>(saldos de bancos en tesorería/saldos de bancos en contabilidad)</v>
      </c>
      <c r="AF27" s="95"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7" s="96" t="str">
        <f>+'[1]5. PLAN ACCION'!E14</f>
        <v xml:space="preserve">Tesorero General
Contador </v>
      </c>
      <c r="AH27" s="94" t="str">
        <f>+'[1]5. PLAN ACCION'!F14</f>
        <v>tres veces por semana (Tesorero)
 Mensual (Contador)</v>
      </c>
      <c r="AI27" s="97">
        <f>+'[1]5. PLAN ACCION'!G14</f>
        <v>45323</v>
      </c>
      <c r="AJ27" s="97">
        <f>+'[1]5. PLAN ACCION'!H14</f>
        <v>45657</v>
      </c>
      <c r="AK27" s="88"/>
      <c r="AL27" s="89"/>
      <c r="AM27" s="91"/>
    </row>
    <row r="28" spans="1:39" ht="90" x14ac:dyDescent="0.15">
      <c r="A28" s="125"/>
      <c r="B28" s="93"/>
      <c r="C28" s="92"/>
      <c r="D28" s="92"/>
      <c r="E28" s="92"/>
      <c r="F28" s="92"/>
      <c r="G28" s="83"/>
      <c r="H28" s="100"/>
      <c r="I28" s="123"/>
      <c r="J28" s="103"/>
      <c r="K28" s="117"/>
      <c r="L28" s="86"/>
      <c r="M28" s="124"/>
      <c r="N28" s="16">
        <v>2</v>
      </c>
      <c r="O28" s="9" t="str">
        <f>+'[1]3. CONTROLES'!D46</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8" s="17" t="str">
        <f>+'[1]3. CONTROLES'!M46</f>
        <v>X</v>
      </c>
      <c r="Q28" s="17" t="str">
        <f>+'[1]3. CONTROLES'!N46</f>
        <v>-</v>
      </c>
      <c r="R28" s="8" t="str">
        <f>+'[1]3. CONTROLES'!E46</f>
        <v xml:space="preserve">Detectivo </v>
      </c>
      <c r="S28" s="8" t="str">
        <f>+'[1]3. CONTROLES'!G46</f>
        <v xml:space="preserve">Manual </v>
      </c>
      <c r="T28" s="14">
        <f>+'[1]3. CONTROLES'!I46</f>
        <v>0.3</v>
      </c>
      <c r="U28" s="8" t="str">
        <f>+'[1]3. CONTROLES'!J46</f>
        <v xml:space="preserve">Documentado </v>
      </c>
      <c r="V28" s="8" t="str">
        <f>+'[1]3. CONTROLES'!K46</f>
        <v xml:space="preserve">Continua </v>
      </c>
      <c r="W28" s="8" t="str">
        <f>+'[1]3. CONTROLES'!L46</f>
        <v xml:space="preserve">Con Registro </v>
      </c>
      <c r="X28" s="18">
        <f>+'[1]4. RIESGO RESIDUAL'!G28</f>
        <v>0.33599999999999997</v>
      </c>
      <c r="Y28" s="121"/>
      <c r="Z28" s="74"/>
      <c r="AA28" s="122"/>
      <c r="AB28" s="80"/>
      <c r="AC28" s="122"/>
      <c r="AD28" s="99"/>
      <c r="AE28" s="94"/>
      <c r="AF28" s="95"/>
      <c r="AG28" s="96"/>
      <c r="AH28" s="94"/>
      <c r="AI28" s="97"/>
      <c r="AJ28" s="97"/>
      <c r="AK28" s="88"/>
      <c r="AL28" s="90"/>
      <c r="AM28" s="91"/>
    </row>
    <row r="29" spans="1:39" ht="114" customHeight="1" x14ac:dyDescent="0.15">
      <c r="A29" s="7" t="str">
        <f>+'[1]1. IDENTIF RIESGO'!A17</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9" s="22" t="str">
        <f>+'[1]1. IDENTIF RIESGO'!B17</f>
        <v>R13-SICOF</v>
      </c>
      <c r="C29" s="9" t="str">
        <f>+'[1]1. IDENTIF RIESGO'!C17</f>
        <v xml:space="preserve">Afectación económica y penal </v>
      </c>
      <c r="D29" s="9" t="str">
        <f>+'[1]1. IDENTIF RIESGO'!D17</f>
        <v xml:space="preserve">apropiación del dinero recaudado por parte de los facturadores 
</v>
      </c>
      <c r="E29" s="9" t="str">
        <f>+'[1]1. IDENTIF RIESGO'!E17</f>
        <v>por no hacer recorrido diario, por los costos beneficios que contrae hacer este recaudo.</v>
      </c>
      <c r="F29" s="9" t="str">
        <f>+'[1]1. IDENTIF RIESGO'!F17</f>
        <v>Posibilidad de afectación económica por apropiación del dinero recaudado por parte de los facturadores por no hacer recorrido diario, por los costos beneficios que contrae hacer este recaudo.</v>
      </c>
      <c r="G29" s="8" t="str">
        <f>+'[1]1. IDENTIF RIESGO'!K17</f>
        <v>Fraude interno</v>
      </c>
      <c r="H29" s="10">
        <f>+'[1]2.1.PROBABILIDAD'!D24</f>
        <v>8885</v>
      </c>
      <c r="I29" s="39" t="str">
        <f>+'[1]2.1.PROBABILIDAD'!E24</f>
        <v xml:space="preserve">Muy Alta </v>
      </c>
      <c r="J29" s="12">
        <f>+'[1]2.1.PROBABILIDAD'!F24</f>
        <v>1</v>
      </c>
      <c r="K29" s="13" t="str">
        <f>+'[1]2.2.IMPACTO '!X15</f>
        <v>Mayor</v>
      </c>
      <c r="L29" s="20">
        <f>+'[1]2.2.IMPACTO '!Y15</f>
        <v>0.8</v>
      </c>
      <c r="M29" s="15" t="str">
        <f>+'[1]2.3 MATRIZ DE CALOR '!F25</f>
        <v>Alto</v>
      </c>
      <c r="N29" s="16">
        <v>1</v>
      </c>
      <c r="O29" s="9" t="str">
        <f>+'[1]3. CONTROLES'!D47</f>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
      <c r="P29" s="17" t="str">
        <f>+'[1]3. CONTROLES'!M47</f>
        <v>X</v>
      </c>
      <c r="Q29" s="17" t="str">
        <f>+'[1]3. CONTROLES'!N47</f>
        <v>-</v>
      </c>
      <c r="R29" s="8" t="str">
        <f>+'[1]3. CONTROLES'!E47</f>
        <v>Preventivo</v>
      </c>
      <c r="S29" s="8" t="str">
        <f>+'[1]3. CONTROLES'!G47</f>
        <v xml:space="preserve">Manual </v>
      </c>
      <c r="T29" s="14">
        <f>+'[1]3. CONTROLES'!I47</f>
        <v>0.4</v>
      </c>
      <c r="U29" s="8" t="str">
        <f>+'[1]3. CONTROLES'!J47</f>
        <v xml:space="preserve">Documentado </v>
      </c>
      <c r="V29" s="8" t="str">
        <f>+'[1]3. CONTROLES'!K47</f>
        <v xml:space="preserve">Continua </v>
      </c>
      <c r="W29" s="8" t="str">
        <f>+'[1]3. CONTROLES'!L47</f>
        <v xml:space="preserve">Con Registro </v>
      </c>
      <c r="X29" s="18">
        <f>+'[1]4. RIESGO RESIDUAL'!E29</f>
        <v>0.6</v>
      </c>
      <c r="Y29" s="51" t="str">
        <f>+'[1]4. RIESGO RESIDUAL'!I29</f>
        <v>Moderado</v>
      </c>
      <c r="Z29" s="40">
        <f>+'[1]4. RIESGO RESIDUAL'!H29</f>
        <v>0.6</v>
      </c>
      <c r="AA29" s="49" t="str">
        <f>+'[1]4. RIESGO RESIDUAL'!J29</f>
        <v>Mayor</v>
      </c>
      <c r="AB29" s="42">
        <f>+'[1]4. RIESGO RESIDUAL'!K29</f>
        <v>0.8</v>
      </c>
      <c r="AC29" s="49" t="str">
        <f>+'[1]4. RIESGO RESIDUAL'!L29</f>
        <v>Alto</v>
      </c>
      <c r="AD29" s="43" t="str">
        <f>+'[1]4. RIESGO RESIDUAL'!M29</f>
        <v xml:space="preserve">REDUCIR </v>
      </c>
      <c r="AE29" s="7" t="str">
        <f>+'[1]5. PLAN ACCION'!C15</f>
        <v>(cierres de caja / Total de recibos de caja)</v>
      </c>
      <c r="AF29" s="21" t="str">
        <f>+'[1]5. PLAN ACCION'!D15</f>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
      <c r="AG29" s="22" t="str">
        <f>+'[1]5. PLAN ACCION'!E15</f>
        <v xml:space="preserve">Tesorero Genral y Apoyo Tesoreria y Mensajero </v>
      </c>
      <c r="AH29" s="7" t="str">
        <f>+'[1]5. PLAN ACCION'!F15</f>
        <v xml:space="preserve">Minimo dos veces por semana </v>
      </c>
      <c r="AI29" s="23">
        <f>+'[1]5. PLAN ACCION'!G15</f>
        <v>45323</v>
      </c>
      <c r="AJ29" s="23">
        <f>+'[1]5. PLAN ACCION'!H15</f>
        <v>45657</v>
      </c>
      <c r="AK29" s="24"/>
      <c r="AL29" s="25"/>
      <c r="AM29" s="26"/>
    </row>
    <row r="30" spans="1:39" ht="60" x14ac:dyDescent="0.15">
      <c r="A30" s="94" t="str">
        <f>+'[1]1. IDENTIF RIESGO'!A18</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0" s="96" t="str">
        <f>+'[1]1. IDENTIF RIESGO'!B18</f>
        <v>R14-SICOF</v>
      </c>
      <c r="C30" s="92" t="str">
        <f>+'[1]1. IDENTIF RIESGO'!C18</f>
        <v>Afectación económica, disciplinaria, Fiscal y Penal</v>
      </c>
      <c r="D30" s="92" t="str">
        <f>+'[1]1. IDENTIF RIESGO'!D18</f>
        <v>disminución de los ingresos de la institución por atenciones a los particulares</v>
      </c>
      <c r="E30" s="92" t="str">
        <f>+'[1]1. IDENTIF RIESGO'!E18</f>
        <v xml:space="preserve">por realizar descuentos por parte de los facturadores sin soporte de autorización de la directora del Hospital del Norte y/o quien haga las veces </v>
      </c>
      <c r="F30" s="92" t="str">
        <f>+'[1]1. IDENTIF RIESGO'!F18</f>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
      <c r="G30" s="84" t="str">
        <f>+'[1]1. IDENTIF RIESGO'!K18</f>
        <v>Fraude interno</v>
      </c>
      <c r="H30" s="100">
        <f>+'[1]2.1.PROBABILIDAD'!D25</f>
        <v>120</v>
      </c>
      <c r="I30" s="102" t="str">
        <f>+'[1]2.1.PROBABILIDAD'!E25</f>
        <v xml:space="preserve">Alta </v>
      </c>
      <c r="J30" s="103">
        <f>+'[1]2.1.PROBABILIDAD'!F25</f>
        <v>0.8</v>
      </c>
      <c r="K30" s="117" t="str">
        <f>+'[1]2.2.IMPACTO '!X16</f>
        <v>Mayor</v>
      </c>
      <c r="L30" s="86">
        <f>+'[1]2.2.IMPACTO '!Y16</f>
        <v>0.8</v>
      </c>
      <c r="M30" s="118" t="str">
        <f>+'[1]2.3 MATRIZ DE CALOR '!F26</f>
        <v>Alto</v>
      </c>
      <c r="N30" s="16">
        <v>1</v>
      </c>
      <c r="O30" s="9" t="str">
        <f>+'[1]3. CONTROLES'!D48</f>
        <v>El coordinador de facturación verificara la implementación del formato aprobación de descuentos a particulares de manera mensual.
Entregable: formato aprobación de descuentos de manera mensual
Fecha de implementación: junio 2024</v>
      </c>
      <c r="P30" s="17" t="str">
        <f>+'[1]3. CONTROLES'!M48</f>
        <v>X</v>
      </c>
      <c r="Q30" s="17" t="str">
        <f>+'[1]3. CONTROLES'!N48</f>
        <v>-</v>
      </c>
      <c r="R30" s="8" t="str">
        <f>+'[1]3. CONTROLES'!E48</f>
        <v>Preventivo</v>
      </c>
      <c r="S30" s="8" t="str">
        <f>+'[1]3. CONTROLES'!G48</f>
        <v xml:space="preserve">Manual </v>
      </c>
      <c r="T30" s="14">
        <f>+'[1]3. CONTROLES'!I48</f>
        <v>0.3</v>
      </c>
      <c r="U30" s="8" t="str">
        <f>+'[1]3. CONTROLES'!J48</f>
        <v xml:space="preserve">Documentado </v>
      </c>
      <c r="V30" s="8" t="str">
        <f>+'[1]3. CONTROLES'!K48</f>
        <v xml:space="preserve">Continua </v>
      </c>
      <c r="W30" s="8" t="str">
        <f>+'[1]3. CONTROLES'!L48</f>
        <v xml:space="preserve">Con Registro </v>
      </c>
      <c r="X30" s="18">
        <f>+'[1]4. RIESGO RESIDUAL'!E30</f>
        <v>0.56000000000000005</v>
      </c>
      <c r="Y30" s="112" t="str">
        <f>+'[1]4. RIESGO RESIDUAL'!I30</f>
        <v>Baja</v>
      </c>
      <c r="Z30" s="72">
        <f>+'[1]4. RIESGO RESIDUAL'!H30</f>
        <v>0.39200000000000002</v>
      </c>
      <c r="AA30" s="114" t="str">
        <f>+'[1]4. RIESGO RESIDUAL'!J30</f>
        <v>Mayor</v>
      </c>
      <c r="AB30" s="78">
        <f>+'[1]4. RIESGO RESIDUAL'!K30</f>
        <v>0.8</v>
      </c>
      <c r="AC30" s="114" t="str">
        <f>+'[1]4. RIESGO RESIDUAL'!L30</f>
        <v>Alto</v>
      </c>
      <c r="AD30" s="98" t="str">
        <f>+'[1]4. RIESGO RESIDUAL'!M30</f>
        <v xml:space="preserve">REDUCIR </v>
      </c>
      <c r="AE30" s="94" t="str">
        <f>+'[1]5. PLAN ACCION'!C16</f>
        <v>(Valor de descuentos realizados a particulares/Valor facturado por venta a particulares)</v>
      </c>
      <c r="AF30" s="95" t="str">
        <f>+'[1]5. PLAN ACCION'!D16</f>
        <v>1.Creación del formato aprobación de descuentos a particulares
2. Socialización del formato aprobación de descuentos a particulares al equipo de apoyo de facturación.</v>
      </c>
      <c r="AG30" s="96" t="str">
        <f>+'[1]5. PLAN ACCION'!E16</f>
        <v>Coordinador de facturación</v>
      </c>
      <c r="AH30" s="94" t="str">
        <f>+'[1]5. PLAN ACCION'!F16</f>
        <v>Mensual</v>
      </c>
      <c r="AI30" s="97">
        <f>+'[1]5. PLAN ACCION'!G16</f>
        <v>45444</v>
      </c>
      <c r="AJ30" s="97">
        <f>+'[1]5. PLAN ACCION'!H16</f>
        <v>45657</v>
      </c>
      <c r="AK30" s="88"/>
      <c r="AL30" s="89"/>
      <c r="AM30" s="91"/>
    </row>
    <row r="31" spans="1:39" ht="108" x14ac:dyDescent="0.15">
      <c r="A31" s="94"/>
      <c r="B31" s="96"/>
      <c r="C31" s="92"/>
      <c r="D31" s="92"/>
      <c r="E31" s="92"/>
      <c r="F31" s="92"/>
      <c r="G31" s="84"/>
      <c r="H31" s="100"/>
      <c r="I31" s="102"/>
      <c r="J31" s="103"/>
      <c r="K31" s="117"/>
      <c r="L31" s="86"/>
      <c r="M31" s="119"/>
      <c r="N31" s="16"/>
      <c r="O31" s="9" t="str">
        <f>+'[1]3. CONTROLES'!D49</f>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
      <c r="P31" s="17" t="str">
        <f>+'[1]3. CONTROLES'!M49</f>
        <v>X</v>
      </c>
      <c r="Q31" s="17" t="str">
        <f>+'[1]3. CONTROLES'!N49</f>
        <v>-</v>
      </c>
      <c r="R31" s="8" t="str">
        <f>+'[1]3. CONTROLES'!E49</f>
        <v xml:space="preserve">Detectivo </v>
      </c>
      <c r="S31" s="8" t="str">
        <f>+'[1]3. CONTROLES'!G49</f>
        <v xml:space="preserve">Manual </v>
      </c>
      <c r="T31" s="14">
        <f>+'[1]3. CONTROLES'!I49</f>
        <v>0.3</v>
      </c>
      <c r="U31" s="8" t="str">
        <f>+'[1]3. CONTROLES'!J49</f>
        <v xml:space="preserve">Documentado </v>
      </c>
      <c r="V31" s="8" t="str">
        <f>+'[1]3. CONTROLES'!K49</f>
        <v xml:space="preserve">Continua </v>
      </c>
      <c r="W31" s="8" t="str">
        <f>+'[1]3. CONTROLES'!L49</f>
        <v xml:space="preserve">Con Registro </v>
      </c>
      <c r="X31" s="18">
        <f>+'[1]4. RIESGO RESIDUAL'!G30</f>
        <v>0.39200000000000002</v>
      </c>
      <c r="Y31" s="113"/>
      <c r="Z31" s="73"/>
      <c r="AA31" s="115"/>
      <c r="AB31" s="79"/>
      <c r="AC31" s="115"/>
      <c r="AD31" s="116"/>
      <c r="AE31" s="94"/>
      <c r="AF31" s="95"/>
      <c r="AG31" s="96"/>
      <c r="AH31" s="94"/>
      <c r="AI31" s="97"/>
      <c r="AJ31" s="97"/>
      <c r="AK31" s="88"/>
      <c r="AL31" s="111"/>
      <c r="AM31" s="91"/>
    </row>
    <row r="32" spans="1:39" ht="116.25" customHeight="1" x14ac:dyDescent="0.15">
      <c r="A32" s="7" t="str">
        <f>+'[1]1. IDENTIF RIESGO'!A19</f>
        <v>GESTIÓN DOCUMENTAL 
OBJETIVO: Gestionar el documento con el fin de garantizar su adecuada distribución, conservación y custodia con el propósito de disponer de la información oportunamente.</v>
      </c>
      <c r="B32" s="22" t="str">
        <f>+'[1]1. IDENTIF RIESGO'!B19</f>
        <v>R15-SICOF</v>
      </c>
      <c r="C32" s="9" t="str">
        <f>+'[1]1. IDENTIF RIESGO'!C19</f>
        <v>Afectación económica, disciplinaria, Fiscal y Penal</v>
      </c>
      <c r="D32" s="9" t="str">
        <f>+'[1]1. IDENTIF RIESGO'!D19</f>
        <v>Desconocimiento de la
Norma, código de ética  y falta de adherencia por parte del personal  que custodia el Archivo Central e Histórico,</v>
      </c>
      <c r="E32" s="9" t="str">
        <f>+'[1]1. IDENTIF RIESGO'!E19</f>
        <v>Recibir dinero o dadivas por intervenir las  unidades documentales, Falsificación o destrucción de un Documento a su favor o de terceros</v>
      </c>
      <c r="F32" s="9" t="str">
        <f>+'[1]1. IDENTIF RIESGO'!F19</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2" s="8" t="str">
        <f>+'[1]1. IDENTIF RIESGO'!K19</f>
        <v>Daños a activos fijos/
eventos externos</v>
      </c>
      <c r="H32" s="10">
        <f>+'[1]2.1.PROBABILIDAD'!D26</f>
        <v>134</v>
      </c>
      <c r="I32" s="11" t="str">
        <f>+'[1]2.1.PROBABILIDAD'!E26</f>
        <v xml:space="preserve">Alta </v>
      </c>
      <c r="J32" s="12">
        <f>+'[1]2.1.PROBABILIDAD'!F26</f>
        <v>0.8</v>
      </c>
      <c r="K32" s="36" t="str">
        <f>+'[1]2.2.IMPACTO '!X17</f>
        <v xml:space="preserve">Catastrófico </v>
      </c>
      <c r="L32" s="20">
        <f>+'[1]2.2.IMPACTO '!Y17</f>
        <v>1</v>
      </c>
      <c r="M32" s="37" t="str">
        <f>+'[1]2.3 MATRIZ DE CALOR '!F27</f>
        <v>Extremo</v>
      </c>
      <c r="N32" s="16">
        <v>1</v>
      </c>
      <c r="O32" s="9" t="str">
        <f>+'[1]3. CONTROLES'!D50</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2" s="17" t="str">
        <f>+'[1]3. CONTROLES'!M50</f>
        <v>X</v>
      </c>
      <c r="Q32" s="17" t="str">
        <f>+'[1]3. CONTROLES'!N50</f>
        <v>-</v>
      </c>
      <c r="R32" s="8" t="str">
        <f>+'[1]3. CONTROLES'!E50</f>
        <v xml:space="preserve">Detectivo </v>
      </c>
      <c r="S32" s="8" t="str">
        <f>+'[1]3. CONTROLES'!G50</f>
        <v xml:space="preserve">Manual </v>
      </c>
      <c r="T32" s="14">
        <f>+'[1]3. CONTROLES'!I50</f>
        <v>0.3</v>
      </c>
      <c r="U32" s="8" t="str">
        <f>+'[1]3. CONTROLES'!J50</f>
        <v xml:space="preserve">Documentado </v>
      </c>
      <c r="V32" s="8" t="str">
        <f>+'[1]3. CONTROLES'!K50</f>
        <v xml:space="preserve">Continua </v>
      </c>
      <c r="W32" s="8" t="str">
        <f>+'[1]3. CONTROLES'!L50</f>
        <v xml:space="preserve">Con Registro </v>
      </c>
      <c r="X32" s="18">
        <f>+'[1]4. RIESGO RESIDUAL'!E31</f>
        <v>0.56000000000000005</v>
      </c>
      <c r="Y32" s="51" t="str">
        <f>+'[1]4. RIESGO RESIDUAL'!I31</f>
        <v>Baja</v>
      </c>
      <c r="Z32" s="40">
        <f>+'[1]4. RIESGO RESIDUAL'!H31</f>
        <v>0.56000000000000005</v>
      </c>
      <c r="AA32" s="49" t="str">
        <f>+'[1]4. RIESGO RESIDUAL'!J31</f>
        <v xml:space="preserve">Catastrófico </v>
      </c>
      <c r="AB32" s="42">
        <f>+'[1]4. RIESGO RESIDUAL'!K31</f>
        <v>1</v>
      </c>
      <c r="AC32" s="49" t="str">
        <f>+'[1]4. RIESGO RESIDUAL'!L31</f>
        <v>Alto</v>
      </c>
      <c r="AD32" s="43" t="str">
        <f>+'[1]4. RIESGO RESIDUAL'!M31</f>
        <v xml:space="preserve">REDUCIR </v>
      </c>
      <c r="AE32" s="7" t="str">
        <f>+'[1]5. PLAN ACCION'!C17</f>
        <v>(No. de capacitaciones / total de capacitaciones programadas)
(No. de formatos revisados / total de formatos diligenciados)</v>
      </c>
      <c r="AF32" s="21" t="str">
        <f>+'[1]5. PLAN ACCION'!D17</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2" s="22" t="str">
        <f>+'[1]5. PLAN ACCION'!E17</f>
        <v xml:space="preserve">Profesional en Gestión Documental </v>
      </c>
      <c r="AH32" s="7" t="str">
        <f>+'[1]5. PLAN ACCION'!F17</f>
        <v xml:space="preserve">
1.  Trimestral
</v>
      </c>
      <c r="AI32" s="23" t="str">
        <f>+'[1]5. PLAN ACCION'!G17</f>
        <v xml:space="preserve">1.Febrero 2024
2.Febrero 2024
3.Febrero 2024
</v>
      </c>
      <c r="AJ32" s="23" t="str">
        <f>+'[1]5. PLAN ACCION'!H17</f>
        <v>1.Febrero 2024
2. 20 Diciembre 2024
3.Diciembre 2024</v>
      </c>
      <c r="AK32" s="24"/>
      <c r="AL32" s="25"/>
      <c r="AM32" s="26"/>
    </row>
    <row r="33" spans="1:39" ht="81" customHeight="1" x14ac:dyDescent="0.15">
      <c r="A33" s="7" t="str">
        <f>+'[1]1. IDENTIF RIESGO'!A20</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3" s="22" t="str">
        <f>+'[1]1. IDENTIF RIESGO'!B20</f>
        <v>R16-SICOF</v>
      </c>
      <c r="C33" s="9" t="str">
        <f>+'[1]1. IDENTIF RIESGO'!C20</f>
        <v xml:space="preserve"> sanciones fiscales, penales o disciplinarias</v>
      </c>
      <c r="D33" s="9" t="str">
        <f>+'[1]1. IDENTIF RIESGO'!D20</f>
        <v>en la omisión o modificación intencional</v>
      </c>
      <c r="E33" s="9" t="str">
        <f>+'[1]1. IDENTIF RIESGO'!E20</f>
        <v xml:space="preserve"> por no reporte de posibles actos de corrupción e irregularidades administrativas en ejecución del plan
anual de auditorías.</v>
      </c>
      <c r="F33" s="9" t="str">
        <f>+'[1]1. IDENTIF RIESGO'!F20</f>
        <v>Posibilidad de sanciones fiscales, penales o disciplinarias, en la omisión o modificación intencional por no reporte de posibles actos de corrupción e irregularidades administrativas en ejecución del plan anual de auditorías.</v>
      </c>
      <c r="G33" s="8" t="str">
        <f>+'[1]1. IDENTIF RIESGO'!K20</f>
        <v>Fraude interno</v>
      </c>
      <c r="H33" s="10">
        <f>+'[1]2.1.PROBABILIDAD'!D27</f>
        <v>30</v>
      </c>
      <c r="I33" s="34" t="str">
        <f>+'[1]2.1.PROBABILIDAD'!E27</f>
        <v>Moderado</v>
      </c>
      <c r="J33" s="12">
        <f>+'[1]2.1.PROBABILIDAD'!F27</f>
        <v>0.6</v>
      </c>
      <c r="K33" s="13" t="str">
        <f>+'[1]2.2.IMPACTO '!X18</f>
        <v>Mayor</v>
      </c>
      <c r="L33" s="20">
        <f>+'[1]2.2.IMPACTO '!Y18</f>
        <v>0.8</v>
      </c>
      <c r="M33" s="15" t="str">
        <f>+'[1]2.3 MATRIZ DE CALOR '!F28</f>
        <v>Alto</v>
      </c>
      <c r="N33" s="16">
        <v>1</v>
      </c>
      <c r="O33" s="9" t="str">
        <f>+'[1]3. CONTROLES'!D51</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3" s="17" t="str">
        <f>+'[1]3. CONTROLES'!M51</f>
        <v>X</v>
      </c>
      <c r="Q33" s="17" t="str">
        <f>+'[1]3. CONTROLES'!N51</f>
        <v>-</v>
      </c>
      <c r="R33" s="8" t="str">
        <f>+'[1]3. CONTROLES'!E51</f>
        <v xml:space="preserve">Detectivo </v>
      </c>
      <c r="S33" s="8" t="str">
        <f>+'[1]3. CONTROLES'!G51</f>
        <v xml:space="preserve">Manual </v>
      </c>
      <c r="T33" s="14">
        <f>+'[1]3. CONTROLES'!I51</f>
        <v>0.3</v>
      </c>
      <c r="U33" s="8" t="str">
        <f>+'[1]3. CONTROLES'!J51</f>
        <v xml:space="preserve">Documentado </v>
      </c>
      <c r="V33" s="8" t="str">
        <f>+'[1]3. CONTROLES'!K51</f>
        <v xml:space="preserve">Continua </v>
      </c>
      <c r="W33" s="8" t="str">
        <f>+'[1]3. CONTROLES'!L51</f>
        <v xml:space="preserve">Con Registro </v>
      </c>
      <c r="X33" s="18">
        <f>+'[1]4. RIESGO RESIDUAL'!E32</f>
        <v>0.42</v>
      </c>
      <c r="Y33" s="19" t="str">
        <f>+'[1]4. RIESGO RESIDUAL'!I32</f>
        <v>Baja</v>
      </c>
      <c r="Z33" s="40">
        <f>+'[1]4. RIESGO RESIDUAL'!H32</f>
        <v>0.42</v>
      </c>
      <c r="AA33" s="49" t="str">
        <f>+'[1]4. RIESGO RESIDUAL'!J32</f>
        <v>Mayor</v>
      </c>
      <c r="AB33" s="42">
        <f>+'[1]4. RIESGO RESIDUAL'!K32</f>
        <v>0.8</v>
      </c>
      <c r="AC33" s="49" t="str">
        <f>+'[1]4. RIESGO RESIDUAL'!L32</f>
        <v>Alto</v>
      </c>
      <c r="AD33" s="43" t="str">
        <f>+'[1]4. RIESGO RESIDUAL'!M32</f>
        <v xml:space="preserve">REDUCIR </v>
      </c>
      <c r="AE33" s="7" t="str">
        <f>+'[1]5. PLAN ACCION'!C18</f>
        <v>Reporte del resultado de la revisión realizada a las auditorias, seguimientos e informes de ley realizadas por la jefe de Auditor Interno.</v>
      </c>
      <c r="AF33" s="21" t="str">
        <f>+'[1]5. PLAN ACCION'!D18</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3" s="22" t="str">
        <f>+'[1]5. PLAN ACCION'!E18</f>
        <v>Jefe Oficina Control Interno</v>
      </c>
      <c r="AH33" s="7" t="str">
        <f>+'[1]5. PLAN ACCION'!F18</f>
        <v xml:space="preserve">
.
Mensual
</v>
      </c>
      <c r="AI33" s="23" t="str">
        <f>+'[1]5. PLAN ACCION'!G18</f>
        <v xml:space="preserve">Enero 2024
</v>
      </c>
      <c r="AJ33" s="23" t="str">
        <f>+'[1]5. PLAN ACCION'!H18</f>
        <v xml:space="preserve">Diciembre 2024
</v>
      </c>
      <c r="AK33" s="24"/>
      <c r="AL33" s="25"/>
      <c r="AM33" s="26"/>
    </row>
    <row r="34" spans="1:39" ht="81" x14ac:dyDescent="0.15">
      <c r="A34" s="94" t="str">
        <f>+'[1]1. IDENTIF RIESGO'!A21</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4" s="96" t="str">
        <f>+'[1]1. IDENTIF RIESGO'!B21</f>
        <v>R17-SICOF</v>
      </c>
      <c r="C34" s="92" t="str">
        <f>+'[1]1. IDENTIF RIESGO'!C21</f>
        <v>Afectación reputacional</v>
      </c>
      <c r="D34" s="92" t="str">
        <f>+'[1]1. IDENTIF RIESGO'!D21</f>
        <v>por conflicto de intereses generados entre los funcionarios encargados de adelantar procesos disciplinarios</v>
      </c>
      <c r="E34" s="92" t="str">
        <f>+'[1]1. IDENTIF RIESGO'!E21</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4" s="92" t="str">
        <f>+'[1]1. IDENTIF RIESGO'!F21</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4" s="84" t="str">
        <f>+'[1]1. IDENTIF RIESGO'!K21</f>
        <v>Fraude interno</v>
      </c>
      <c r="H34" s="100">
        <f>+'[1]2.1.PROBABILIDAD'!D28</f>
        <v>12</v>
      </c>
      <c r="I34" s="108" t="str">
        <f>+'[1]2.1.PROBABILIDAD'!E28</f>
        <v>Baja</v>
      </c>
      <c r="J34" s="103">
        <f>+'[1]2.1.PROBABILIDAD'!F28</f>
        <v>0.4</v>
      </c>
      <c r="K34" s="109" t="str">
        <f>+'[1]2.2.IMPACTO '!X19</f>
        <v>Mayor</v>
      </c>
      <c r="L34" s="86">
        <f>+'[1]2.2.IMPACTO '!Y19</f>
        <v>0.8</v>
      </c>
      <c r="M34" s="110" t="str">
        <f>+'[1]2.3 MATRIZ DE CALOR '!F29</f>
        <v>Alto</v>
      </c>
      <c r="N34" s="16">
        <v>1</v>
      </c>
      <c r="O34" s="9" t="str">
        <f>+'[1]3. CONTROLES'!D52</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4" s="17" t="str">
        <f>+'[1]3. CONTROLES'!M52</f>
        <v>X</v>
      </c>
      <c r="Q34" s="17" t="str">
        <f>+'[1]3. CONTROLES'!N52</f>
        <v>-</v>
      </c>
      <c r="R34" s="8" t="str">
        <f>+'[1]3. CONTROLES'!E52</f>
        <v>Preventivo</v>
      </c>
      <c r="S34" s="8" t="str">
        <f>+'[1]3. CONTROLES'!G52</f>
        <v xml:space="preserve">Manual </v>
      </c>
      <c r="T34" s="14">
        <f>+'[1]3. CONTROLES'!I52</f>
        <v>0.4</v>
      </c>
      <c r="U34" s="8" t="str">
        <f>+'[1]3. CONTROLES'!J52</f>
        <v xml:space="preserve">Documentado </v>
      </c>
      <c r="V34" s="8" t="str">
        <f>+'[1]3. CONTROLES'!K52</f>
        <v xml:space="preserve">Aleatoria </v>
      </c>
      <c r="W34" s="8" t="str">
        <f>+'[1]3. CONTROLES'!L52</f>
        <v xml:space="preserve">Con Registro </v>
      </c>
      <c r="X34" s="18">
        <f>+'[1]4. RIESGO RESIDUAL'!E33</f>
        <v>0.24</v>
      </c>
      <c r="Y34" s="69" t="str">
        <f>+'[1]4. RIESGO RESIDUAL'!I33</f>
        <v xml:space="preserve">Muy baja </v>
      </c>
      <c r="Z34" s="72">
        <f>+'[1]4. RIESGO RESIDUAL'!H33</f>
        <v>0.16799999999999998</v>
      </c>
      <c r="AA34" s="106" t="str">
        <f>+'[1]4. RIESGO RESIDUAL'!J33</f>
        <v>Mayor</v>
      </c>
      <c r="AB34" s="78">
        <f>+'[1]4. RIESGO RESIDUAL'!K33</f>
        <v>0.8</v>
      </c>
      <c r="AC34" s="106" t="str">
        <f>+'[1]4. RIESGO RESIDUAL'!L33</f>
        <v>Alto</v>
      </c>
      <c r="AD34" s="98" t="str">
        <f>+'[1]4. RIESGO RESIDUAL'!M33</f>
        <v xml:space="preserve">REDUCIR </v>
      </c>
      <c r="AE34" s="94" t="str">
        <f>+'[1]5. PLAN ACCION'!C19</f>
        <v xml:space="preserve">
(No de quejas presentadas / No de quejas reportadas en el control)</v>
      </c>
      <c r="AF34" s="95" t="str">
        <f>+'[1]5. PLAN ACCION'!D19</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4" s="96" t="str">
        <f>+'[1]5. PLAN ACCION'!E19</f>
        <v xml:space="preserve">Jefe Oficina Asesora Jurídica </v>
      </c>
      <c r="AH34" s="94" t="str">
        <f>+'[1]5. PLAN ACCION'!F19</f>
        <v xml:space="preserve">
Mensual
</v>
      </c>
      <c r="AI34" s="97">
        <f>+'[1]5. PLAN ACCION'!G19</f>
        <v>45292</v>
      </c>
      <c r="AJ34" s="97">
        <f>+'[1]5. PLAN ACCION'!H19</f>
        <v>45657</v>
      </c>
      <c r="AK34" s="88"/>
      <c r="AL34" s="89"/>
      <c r="AM34" s="91"/>
    </row>
    <row r="35" spans="1:39" ht="60" x14ac:dyDescent="0.15">
      <c r="A35" s="94"/>
      <c r="B35" s="96"/>
      <c r="C35" s="92"/>
      <c r="D35" s="92"/>
      <c r="E35" s="92"/>
      <c r="F35" s="92"/>
      <c r="G35" s="84"/>
      <c r="H35" s="100"/>
      <c r="I35" s="108"/>
      <c r="J35" s="103"/>
      <c r="K35" s="109"/>
      <c r="L35" s="86"/>
      <c r="M35" s="110"/>
      <c r="N35" s="16">
        <v>2</v>
      </c>
      <c r="O35" s="9" t="str">
        <f>+'[1]3. CONTROLES'!D53</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5" s="17" t="str">
        <f>+'[1]3. CONTROLES'!M53</f>
        <v>X</v>
      </c>
      <c r="Q35" s="17" t="str">
        <f>+'[1]3. CONTROLES'!N53</f>
        <v>-</v>
      </c>
      <c r="R35" s="8" t="str">
        <f>+'[1]3. CONTROLES'!E53</f>
        <v xml:space="preserve">Detectivo </v>
      </c>
      <c r="S35" s="8" t="str">
        <f>+'[1]3. CONTROLES'!G53</f>
        <v xml:space="preserve">Manual </v>
      </c>
      <c r="T35" s="14">
        <f>+'[1]3. CONTROLES'!I53</f>
        <v>0.3</v>
      </c>
      <c r="U35" s="8" t="str">
        <f>+'[1]3. CONTROLES'!J53</f>
        <v xml:space="preserve">Documentado </v>
      </c>
      <c r="V35" s="8" t="str">
        <f>+'[1]3. CONTROLES'!K53</f>
        <v xml:space="preserve">Aleatoria </v>
      </c>
      <c r="W35" s="8" t="str">
        <f>+'[1]3. CONTROLES'!L53</f>
        <v xml:space="preserve">Con Registro </v>
      </c>
      <c r="X35" s="18">
        <f>+'[1]4. RIESGO RESIDUAL'!G33</f>
        <v>0.16799999999999998</v>
      </c>
      <c r="Y35" s="71"/>
      <c r="Z35" s="74"/>
      <c r="AA35" s="107"/>
      <c r="AB35" s="80"/>
      <c r="AC35" s="107"/>
      <c r="AD35" s="99"/>
      <c r="AE35" s="94"/>
      <c r="AF35" s="95"/>
      <c r="AG35" s="96"/>
      <c r="AH35" s="94"/>
      <c r="AI35" s="97"/>
      <c r="AJ35" s="97"/>
      <c r="AK35" s="88"/>
      <c r="AL35" s="90"/>
      <c r="AM35" s="91"/>
    </row>
    <row r="36" spans="1:39" ht="72" x14ac:dyDescent="0.15">
      <c r="A36" s="94" t="str">
        <f>+'[1]1. IDENTIF RIESGO'!A22</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6" s="96" t="str">
        <f>+'[1]1. IDENTIF RIESGO'!B22</f>
        <v>R18-SICOF</v>
      </c>
      <c r="C36" s="92" t="str">
        <f>+'[1]1. IDENTIF RIESGO'!C22</f>
        <v>Afectación económica</v>
      </c>
      <c r="D36" s="92" t="str">
        <f>+'[1]1. IDENTIF RIESGO'!D22</f>
        <v>Hurto o perdida de medicamentos de alto valor comercial</v>
      </c>
      <c r="E36" s="92" t="str">
        <f>+'[1]1. IDENTIF RIESGO'!E22</f>
        <v>Falta de principios y valores institucionales de los funcionarios del servicio farmacéutico</v>
      </c>
      <c r="F36" s="92" t="str">
        <f>+'[1]1. IDENTIF RIESGO'!F22</f>
        <v>Posibilidad de afectación económica por hurto o perdida de medicamentos con alto valor comercial en el servicio farmacéutico hospitalario derivados de Falta de principios y valores institucionales de los funcionarios del servicio farmacéutico.</v>
      </c>
      <c r="G36" s="84" t="str">
        <f>+'[1]1. IDENTIF RIESGO'!K22</f>
        <v>Fraude interno</v>
      </c>
      <c r="H36" s="100">
        <f>+'[1]2.1.PROBABILIDAD'!D29</f>
        <v>120510</v>
      </c>
      <c r="I36" s="101" t="str">
        <f>+'[1]2.1.PROBABILIDAD'!E29</f>
        <v xml:space="preserve">Muy Alta </v>
      </c>
      <c r="J36" s="103">
        <f>+'[1]2.1.PROBABILIDAD'!F29</f>
        <v>1</v>
      </c>
      <c r="K36" s="87" t="str">
        <f>+'[1]2.2.IMPACTO '!X20</f>
        <v xml:space="preserve">Catastrófico </v>
      </c>
      <c r="L36" s="86">
        <f>+'[1]2.2.IMPACTO '!Y20</f>
        <v>1</v>
      </c>
      <c r="M36" s="104" t="str">
        <f>+'[1]2.3 MATRIZ DE CALOR '!F30</f>
        <v>Extremo</v>
      </c>
      <c r="N36" s="16">
        <v>1</v>
      </c>
      <c r="O36" s="9" t="str">
        <f>+'[1]3. CONTROLES'!D54</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6" s="17" t="str">
        <f>+'[1]3. CONTROLES'!M54</f>
        <v>X</v>
      </c>
      <c r="Q36" s="17" t="str">
        <f>+'[1]3. CONTROLES'!N54</f>
        <v>-</v>
      </c>
      <c r="R36" s="8" t="str">
        <f>+'[1]3. CONTROLES'!E54</f>
        <v xml:space="preserve">Detectivo </v>
      </c>
      <c r="S36" s="8" t="str">
        <f>+'[1]3. CONTROLES'!G54</f>
        <v xml:space="preserve">Manual </v>
      </c>
      <c r="T36" s="14">
        <f>+'[1]3. CONTROLES'!I54</f>
        <v>0.3</v>
      </c>
      <c r="U36" s="8" t="str">
        <f>+'[1]3. CONTROLES'!J54</f>
        <v xml:space="preserve">Documentado </v>
      </c>
      <c r="V36" s="8" t="str">
        <f>+'[1]3. CONTROLES'!K54</f>
        <v xml:space="preserve">Continua </v>
      </c>
      <c r="W36" s="8" t="str">
        <f>+'[1]3. CONTROLES'!L54</f>
        <v xml:space="preserve">Con Registro </v>
      </c>
      <c r="X36" s="18">
        <f>+'[1]4. RIESGO RESIDUAL'!E34</f>
        <v>0.7</v>
      </c>
      <c r="Y36" s="69" t="str">
        <f>+'[1]4. RIESGO RESIDUAL'!I34</f>
        <v>Baja</v>
      </c>
      <c r="Z36" s="72">
        <f>+'[1]4. RIESGO RESIDUAL'!H34</f>
        <v>0.49</v>
      </c>
      <c r="AA36" s="75" t="str">
        <f>+'[1]4. RIESGO RESIDUAL'!J34</f>
        <v xml:space="preserve">Catastrófico </v>
      </c>
      <c r="AB36" s="78">
        <f>+'[1]4. RIESGO RESIDUAL'!K34</f>
        <v>1</v>
      </c>
      <c r="AC36" s="75" t="str">
        <f>+'[1]4. RIESGO RESIDUAL'!L34</f>
        <v>Extremo</v>
      </c>
      <c r="AD36" s="98" t="str">
        <f>+'[1]4. RIESGO RESIDUAL'!M34</f>
        <v xml:space="preserve">REDUCIR </v>
      </c>
      <c r="AE36" s="94" t="str">
        <f>+'[1]5. PLAN ACCION'!C20</f>
        <v>(total de medicamentos y dispositivos médicos de alto valor comercial en físico/total de medicamentos y dispositivos médicos de alto valor comercial en el sistema)</v>
      </c>
      <c r="AF36" s="95" t="str">
        <f>+'[1]5. PLAN ACCION'!D20</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6" s="96" t="str">
        <f>+'[1]5. PLAN ACCION'!E20</f>
        <v>Personal servicio farmacéutico unidades hospitalarias
Coordinar servicio farmaceutico</v>
      </c>
      <c r="AH36" s="94" t="str">
        <f>+'[1]5. PLAN ACCION'!F20</f>
        <v>1.Mensual
2.Cuatrimestral
3.Primer Semestre
4.Diaria</v>
      </c>
      <c r="AI36" s="97" t="str">
        <f>+'[1]5. PLAN ACCION'!G20</f>
        <v xml:space="preserve">1. Febrero 2024
2.Febrero 2024
3. Febrero 2024
4. Febrero 2024
</v>
      </c>
      <c r="AJ36" s="97" t="str">
        <f>+'[1]5. PLAN ACCION'!H20</f>
        <v xml:space="preserve">1. 20 Diciembre 2024
2. 20 Diciembre 2024
3.Junio 2024
4. 20 Diciembre 2024
</v>
      </c>
      <c r="AK36" s="88"/>
      <c r="AL36" s="89"/>
      <c r="AM36" s="91"/>
    </row>
    <row r="37" spans="1:39" ht="81" x14ac:dyDescent="0.15">
      <c r="A37" s="94"/>
      <c r="B37" s="96"/>
      <c r="C37" s="92"/>
      <c r="D37" s="92"/>
      <c r="E37" s="92"/>
      <c r="F37" s="92"/>
      <c r="G37" s="84"/>
      <c r="H37" s="100"/>
      <c r="I37" s="102"/>
      <c r="J37" s="103"/>
      <c r="K37" s="87"/>
      <c r="L37" s="86"/>
      <c r="M37" s="105"/>
      <c r="N37" s="16">
        <v>2</v>
      </c>
      <c r="O37" s="9" t="str">
        <f>+'[1]3. CONTROLES'!D55</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7" s="17" t="str">
        <f>+'[1]3. CONTROLES'!M55</f>
        <v>X</v>
      </c>
      <c r="Q37" s="17" t="str">
        <f>+'[1]3. CONTROLES'!N55</f>
        <v>-</v>
      </c>
      <c r="R37" s="8" t="str">
        <f>+'[1]3. CONTROLES'!E55</f>
        <v xml:space="preserve">Detectivo </v>
      </c>
      <c r="S37" s="8" t="str">
        <f>+'[1]3. CONTROLES'!G55</f>
        <v xml:space="preserve">Manual </v>
      </c>
      <c r="T37" s="14">
        <f>+'[1]3. CONTROLES'!I55</f>
        <v>0.3</v>
      </c>
      <c r="U37" s="8" t="str">
        <f>+'[1]3. CONTROLES'!J55</f>
        <v xml:space="preserve">Documentado </v>
      </c>
      <c r="V37" s="8" t="str">
        <f>+'[1]3. CONTROLES'!K55</f>
        <v xml:space="preserve">Continua </v>
      </c>
      <c r="W37" s="8" t="str">
        <f>+'[1]3. CONTROLES'!L55</f>
        <v xml:space="preserve">Con Registro </v>
      </c>
      <c r="X37" s="18">
        <f>+'[1]4. RIESGO RESIDUAL'!G34</f>
        <v>0.49</v>
      </c>
      <c r="Y37" s="71"/>
      <c r="Z37" s="74"/>
      <c r="AA37" s="77"/>
      <c r="AB37" s="80"/>
      <c r="AC37" s="77"/>
      <c r="AD37" s="99"/>
      <c r="AE37" s="94"/>
      <c r="AF37" s="95"/>
      <c r="AG37" s="96"/>
      <c r="AH37" s="94"/>
      <c r="AI37" s="97"/>
      <c r="AJ37" s="97"/>
      <c r="AK37" s="88"/>
      <c r="AL37" s="90"/>
      <c r="AM37" s="91"/>
    </row>
    <row r="38" spans="1:39" ht="81" x14ac:dyDescent="0.15">
      <c r="A38" s="94" t="str">
        <f>+'[1]1. IDENTIF RIESGO'!A23</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8" s="96" t="str">
        <f>+'[1]1. IDENTIF RIESGO'!B23</f>
        <v>R19-SICOF</v>
      </c>
      <c r="C38" s="92" t="str">
        <f>+'[1]1. IDENTIF RIESGO'!C23</f>
        <v>Afectación económica, sanciones penales y disciplinarias</v>
      </c>
      <c r="D38" s="92" t="str">
        <f>+'[1]1. IDENTIF RIESGO'!D23</f>
        <v>Hurto o perdida de medicamentos de control especial y monopolio del estado</v>
      </c>
      <c r="E38" s="92" t="str">
        <f>+'[1]1. IDENTIF RIESGO'!E23</f>
        <v>Falta de principios y valores institucionales de los funcionarios del servicio farmacéutico</v>
      </c>
      <c r="F38" s="92" t="str">
        <f>+'[1]1. IDENTIF RIESGO'!F23</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8" s="84" t="str">
        <f>+'[1]1. IDENTIF RIESGO'!K23</f>
        <v>Fraude interno</v>
      </c>
      <c r="H38" s="100">
        <f>+'[1]2.1.PROBABILIDAD'!D30</f>
        <v>1080</v>
      </c>
      <c r="I38" s="101" t="str">
        <f>+'[1]2.1.PROBABILIDAD'!E30</f>
        <v xml:space="preserve">Muy Alta </v>
      </c>
      <c r="J38" s="103">
        <f>+'[1]2.1.PROBABILIDAD'!F30</f>
        <v>1</v>
      </c>
      <c r="K38" s="87" t="str">
        <f>+'[1]2.2.IMPACTO '!X21</f>
        <v xml:space="preserve">Catastrófico </v>
      </c>
      <c r="L38" s="86">
        <f>+'[1]2.2.IMPACTO '!Y21</f>
        <v>1</v>
      </c>
      <c r="M38" s="104" t="str">
        <f>+'[1]2.3 MATRIZ DE CALOR '!F31</f>
        <v>Extremo</v>
      </c>
      <c r="N38" s="16">
        <v>1</v>
      </c>
      <c r="O38" s="9" t="str">
        <f>+'[1]3. CONTROLES'!D56</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8" s="17" t="str">
        <f>+'[1]3. CONTROLES'!M56</f>
        <v>X</v>
      </c>
      <c r="Q38" s="17" t="str">
        <f>+'[1]3. CONTROLES'!N56</f>
        <v>-</v>
      </c>
      <c r="R38" s="8" t="str">
        <f>+'[1]3. CONTROLES'!E56</f>
        <v xml:space="preserve">Detectivo </v>
      </c>
      <c r="S38" s="8" t="str">
        <f>+'[1]3. CONTROLES'!G56</f>
        <v xml:space="preserve">Manual </v>
      </c>
      <c r="T38" s="14">
        <f>+'[1]3. CONTROLES'!I56</f>
        <v>0.3</v>
      </c>
      <c r="U38" s="8" t="str">
        <f>+'[1]3. CONTROLES'!J56</f>
        <v xml:space="preserve">Documentado </v>
      </c>
      <c r="V38" s="8" t="str">
        <f>+'[1]3. CONTROLES'!K56</f>
        <v xml:space="preserve">Aleatoria </v>
      </c>
      <c r="W38" s="8" t="str">
        <f>+'[1]3. CONTROLES'!L56</f>
        <v xml:space="preserve">Con Registro </v>
      </c>
      <c r="X38" s="18">
        <f>+'[1]4. RIESGO RESIDUAL'!E35</f>
        <v>0.7</v>
      </c>
      <c r="Y38" s="69" t="str">
        <f>+'[1]4. RIESGO RESIDUAL'!I35</f>
        <v>Baja</v>
      </c>
      <c r="Z38" s="72">
        <f>+'[1]4. RIESGO RESIDUAL'!H35</f>
        <v>0.49</v>
      </c>
      <c r="AA38" s="75" t="str">
        <f>+'[1]4. RIESGO RESIDUAL'!J35</f>
        <v xml:space="preserve">Catastrófico </v>
      </c>
      <c r="AB38" s="78">
        <f>+'[1]4. RIESGO RESIDUAL'!K35</f>
        <v>1</v>
      </c>
      <c r="AC38" s="75" t="str">
        <f>+'[1]4. RIESGO RESIDUAL'!L35</f>
        <v>Extremo</v>
      </c>
      <c r="AD38" s="98" t="str">
        <f>+'[1]4. RIESGO RESIDUAL'!M35</f>
        <v xml:space="preserve">REDUCIR </v>
      </c>
      <c r="AE38" s="94" t="str">
        <f>+'[1]5. PLAN ACCION'!C21</f>
        <v>(Total de informe con desviaciones mensual /total de informes de existencia de bodega mensual)</v>
      </c>
      <c r="AF38" s="95" t="str">
        <f>+'[1]5. PLAN ACCION'!D21</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8" s="96" t="str">
        <f>+'[1]5. PLAN ACCION'!E21</f>
        <v>Personal servicio farmacéutico unidades hospitalarias
Coordinar servicio farmaceutico</v>
      </c>
      <c r="AH38" s="94" t="str">
        <f>+'[1]5. PLAN ACCION'!F21</f>
        <v>1.Mensual
2.Cuatrimestral
3.Primer Semestre
4.Diaria</v>
      </c>
      <c r="AI38" s="97" t="str">
        <f>+'[1]5. PLAN ACCION'!G21</f>
        <v xml:space="preserve">1. Febrero 2024
2.Febrero 2024
3. Febrero 2024
4. Febrero 2024
</v>
      </c>
      <c r="AJ38" s="97" t="str">
        <f>+'[1]5. PLAN ACCION'!H21</f>
        <v xml:space="preserve">1. 20 Diciembre 2024
2. 20 Diciembre 2024
3.Junio 2024
4. 20 Diciembre 2024
</v>
      </c>
      <c r="AK38" s="88"/>
      <c r="AL38" s="89"/>
      <c r="AM38" s="91"/>
    </row>
    <row r="39" spans="1:39" ht="60" x14ac:dyDescent="0.15">
      <c r="A39" s="94"/>
      <c r="B39" s="96"/>
      <c r="C39" s="92"/>
      <c r="D39" s="92"/>
      <c r="E39" s="92"/>
      <c r="F39" s="92"/>
      <c r="G39" s="84"/>
      <c r="H39" s="100"/>
      <c r="I39" s="102"/>
      <c r="J39" s="103"/>
      <c r="K39" s="87"/>
      <c r="L39" s="86"/>
      <c r="M39" s="105"/>
      <c r="N39" s="16">
        <v>2</v>
      </c>
      <c r="O39" s="9" t="str">
        <f>+'[1]3. CONTROLES'!D57</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9" s="17" t="str">
        <f>+'[1]3. CONTROLES'!M57</f>
        <v>X</v>
      </c>
      <c r="Q39" s="17" t="str">
        <f>+'[1]3. CONTROLES'!N57</f>
        <v>-</v>
      </c>
      <c r="R39" s="8" t="str">
        <f>+'[1]3. CONTROLES'!E57</f>
        <v xml:space="preserve">Detectivo </v>
      </c>
      <c r="S39" s="8" t="str">
        <f>+'[1]3. CONTROLES'!G57</f>
        <v xml:space="preserve">Manual </v>
      </c>
      <c r="T39" s="14">
        <f>+'[1]3. CONTROLES'!I57</f>
        <v>0.3</v>
      </c>
      <c r="U39" s="8" t="str">
        <f>+'[1]3. CONTROLES'!J57</f>
        <v xml:space="preserve">Documentado </v>
      </c>
      <c r="V39" s="8" t="str">
        <f>+'[1]3. CONTROLES'!K57</f>
        <v xml:space="preserve">Continua </v>
      </c>
      <c r="W39" s="8" t="str">
        <f>+'[1]3. CONTROLES'!L57</f>
        <v xml:space="preserve">Con Registro </v>
      </c>
      <c r="X39" s="18">
        <f>+'[1]4. RIESGO RESIDUAL'!G35</f>
        <v>0.49</v>
      </c>
      <c r="Y39" s="71"/>
      <c r="Z39" s="74"/>
      <c r="AA39" s="77"/>
      <c r="AB39" s="80"/>
      <c r="AC39" s="77"/>
      <c r="AD39" s="99"/>
      <c r="AE39" s="94"/>
      <c r="AF39" s="95"/>
      <c r="AG39" s="96"/>
      <c r="AH39" s="94"/>
      <c r="AI39" s="97"/>
      <c r="AJ39" s="97"/>
      <c r="AK39" s="88"/>
      <c r="AL39" s="90"/>
      <c r="AM39" s="91"/>
    </row>
    <row r="40" spans="1:39" ht="105" customHeight="1" x14ac:dyDescent="0.15">
      <c r="A40" s="7" t="str">
        <f>+'[1]1. IDENTIF RIESGO'!A24</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40" s="22" t="str">
        <f>+'[1]1. IDENTIF RIESGO'!B24</f>
        <v>R20-SICOF</v>
      </c>
      <c r="C40" s="9" t="str">
        <f>+'[1]1. IDENTIF RIESGO'!C24</f>
        <v xml:space="preserve">Afectación económica, fiscal, sanciones y procesos disciplinarios </v>
      </c>
      <c r="D40" s="9" t="str">
        <f>+'[1]1. IDENTIF RIESGO'!D24</f>
        <v>Hurto o perdida de accesorios de  equipos biomédicos como colposcopio, ecógrafos, Doppler, electrocardiógrafo, equipo de órganos</v>
      </c>
      <c r="E40" s="9" t="str">
        <f>+'[1]1. IDENTIF RIESGO'!E24</f>
        <v>Falta de pertenencia con los recursos de la institución, Intereses económicos y/o personales asociado a la  inexistencia de controles y seguimiento en los servicios ambulatorios, incumpliendo con los valores del código de integridad de la Institución.</v>
      </c>
      <c r="F40" s="9" t="str">
        <f>+'[1]1. IDENTIF RIESGO'!F24</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40" s="8" t="str">
        <f>+'[1]1. IDENTIF RIESGO'!K24</f>
        <v>Fraude interno</v>
      </c>
      <c r="H40" s="10">
        <f>+'[1]2.1.PROBABILIDAD'!D31</f>
        <v>1200</v>
      </c>
      <c r="I40" s="35" t="str">
        <f>+'[1]2.1.PROBABILIDAD'!E31</f>
        <v xml:space="preserve">Muy Alta </v>
      </c>
      <c r="J40" s="12">
        <f>+'[1]2.1.PROBABILIDAD'!F31</f>
        <v>1</v>
      </c>
      <c r="K40" s="36" t="str">
        <f>+'[1]2.2.IMPACTO '!X22</f>
        <v xml:space="preserve">Catastrófico </v>
      </c>
      <c r="L40" s="20">
        <f>+'[1]2.2.IMPACTO '!Y22</f>
        <v>1</v>
      </c>
      <c r="M40" s="52" t="str">
        <f>+'[1]2.3 MATRIZ DE CALOR '!F32</f>
        <v>Extremo</v>
      </c>
      <c r="N40" s="16">
        <v>1</v>
      </c>
      <c r="O40" s="9" t="str">
        <f>+'[1]3. CONTROLES'!D58</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40" s="17" t="str">
        <f>+'[1]3. CONTROLES'!M58</f>
        <v>X</v>
      </c>
      <c r="Q40" s="17" t="str">
        <f>+'[1]3. CONTROLES'!N58</f>
        <v>-</v>
      </c>
      <c r="R40" s="8" t="str">
        <f>+'[1]3. CONTROLES'!E58</f>
        <v>Preventivo</v>
      </c>
      <c r="S40" s="8" t="str">
        <f>+'[1]3. CONTROLES'!G58</f>
        <v xml:space="preserve">Manual </v>
      </c>
      <c r="T40" s="14">
        <f>+'[1]3. CONTROLES'!I58</f>
        <v>0.4</v>
      </c>
      <c r="U40" s="8" t="str">
        <f>+'[1]3. CONTROLES'!J58</f>
        <v xml:space="preserve">Documentado </v>
      </c>
      <c r="V40" s="8" t="str">
        <f>+'[1]3. CONTROLES'!K58</f>
        <v xml:space="preserve">Continua </v>
      </c>
      <c r="W40" s="8" t="str">
        <f>+'[1]3. CONTROLES'!L58</f>
        <v xml:space="preserve">Con Registro </v>
      </c>
      <c r="X40" s="18">
        <f>+'[1]4. RIESGO RESIDUAL'!E36</f>
        <v>0.6</v>
      </c>
      <c r="Y40" s="32" t="str">
        <f>+'[1]4. RIESGO RESIDUAL'!I36</f>
        <v>Moderado</v>
      </c>
      <c r="Z40" s="40">
        <f>+'[1]4. RIESGO RESIDUAL'!H36</f>
        <v>0.6</v>
      </c>
      <c r="AA40" s="41" t="str">
        <f>+'[1]4. RIESGO RESIDUAL'!J36</f>
        <v xml:space="preserve">Catastrófico </v>
      </c>
      <c r="AB40" s="42">
        <f>+'[1]4. RIESGO RESIDUAL'!K36</f>
        <v>1</v>
      </c>
      <c r="AC40" s="41" t="str">
        <f>+'[1]4. RIESGO RESIDUAL'!L36</f>
        <v>Extremo</v>
      </c>
      <c r="AD40" s="43" t="str">
        <f>+'[1]4. RIESGO RESIDUAL'!M36</f>
        <v xml:space="preserve">REDUCIR </v>
      </c>
      <c r="AE40" s="7" t="str">
        <f>+'[1]5. PLAN ACCION'!C22</f>
        <v xml:space="preserve">Informe trimestral de resultados de Listas de chequeo
</v>
      </c>
      <c r="AF40" s="21" t="str">
        <f>+'[1]5. PLAN ACCION'!D22</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40" s="22" t="str">
        <f>+'[1]5. PLAN ACCION'!E22</f>
        <v>El Líder de consulta externa de las unidades hospitalarias y el líder de la unidad intermedia materno infantil santa teresita</v>
      </c>
      <c r="AH40" s="7" t="str">
        <f>+'[1]5. PLAN ACCION'!F22</f>
        <v>1. Mensual</v>
      </c>
      <c r="AI40" s="23" t="str">
        <f>+'[1]5. PLAN ACCION'!G22</f>
        <v>1. Febrero 2024
2. Abril 2024
3.Enero 2024</v>
      </c>
      <c r="AJ40" s="23" t="str">
        <f>+'[1]5. PLAN ACCION'!H22</f>
        <v xml:space="preserve">1. diciembre 2024
2. Diciembre 2024
3.Diciembre 2024
</v>
      </c>
      <c r="AK40" s="24"/>
      <c r="AL40" s="25"/>
      <c r="AM40" s="26"/>
    </row>
    <row r="41" spans="1:39" ht="78" customHeight="1" x14ac:dyDescent="0.15">
      <c r="A41" s="92" t="str">
        <f>+'[1]1. IDENTIF RIESGO'!A25</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41" s="93" t="str">
        <f>+'[1]1. IDENTIF RIESGO'!B25</f>
        <v>R21-SICOF</v>
      </c>
      <c r="C41" s="92" t="str">
        <f>+'[1]1. IDENTIF RIESGO'!C25</f>
        <v xml:space="preserve">Afectación económica, penal y disciplinaria  </v>
      </c>
      <c r="D41" s="92" t="str">
        <f>+'[1]1. IDENTIF RIESGO'!D25</f>
        <v xml:space="preserve">Falta de supervisión y verificación periódica de los medicamento e insumos que se encuentran en los carros de paros del servicio de cirugía </v>
      </c>
      <c r="E41" s="92" t="str">
        <f>+'[1]1. IDENTIF RIESGO'!E25</f>
        <v xml:space="preserve">  uso inapropiado de la investidura para apropiarse de los mismos, incumpliendo con los valores del código de integridad de la Institución.</v>
      </c>
      <c r="F41" s="92" t="str">
        <f>+'[1]1. IDENTIF RIESGO'!F25</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41" s="84" t="str">
        <f>+'[1]1. IDENTIF RIESGO'!K25</f>
        <v>Fraude interno</v>
      </c>
      <c r="H41" s="84">
        <f>+'[1]2.1.PROBABILIDAD'!D32</f>
        <v>360</v>
      </c>
      <c r="I41" s="85" t="str">
        <f>+'[1]2.1.PROBABILIDAD'!E32</f>
        <v xml:space="preserve">Alta </v>
      </c>
      <c r="J41" s="86">
        <f>+'[1]2.1.PROBABILIDAD'!F32</f>
        <v>0.8</v>
      </c>
      <c r="K41" s="87" t="str">
        <f>+'[1]2.2.IMPACTO '!X23</f>
        <v xml:space="preserve">Catastrófico </v>
      </c>
      <c r="L41" s="86">
        <f>+'[1]2.2.IMPACTO '!Y23</f>
        <v>1</v>
      </c>
      <c r="M41" s="87" t="str">
        <f>+'[1]2.3 MATRIZ DE CALOR '!F33</f>
        <v>Extremo</v>
      </c>
      <c r="N41" s="53">
        <v>1</v>
      </c>
      <c r="O41" s="9" t="str">
        <f>+'[1]3. CONTROLES'!D59</f>
        <v>El  jefe del servicio de  cirugía  en cada  entrega de turno  aplicara la lista de chequeo con nombre verificación diaria de medicamentos e insumos carro de paro Código: SDP-F-118 versión 01.</v>
      </c>
      <c r="P41" s="17" t="str">
        <f>+'[1]3. CONTROLES'!M59</f>
        <v>X</v>
      </c>
      <c r="Q41" s="17" t="str">
        <f>+'[1]3. CONTROLES'!N59</f>
        <v>-</v>
      </c>
      <c r="R41" s="8" t="str">
        <f>+'[1]3. CONTROLES'!E59</f>
        <v>Preventivo</v>
      </c>
      <c r="S41" s="8" t="str">
        <f>+'[1]3. CONTROLES'!G59</f>
        <v xml:space="preserve">Manual </v>
      </c>
      <c r="T41" s="14">
        <f>+'[1]3. CONTROLES'!I59</f>
        <v>0.4</v>
      </c>
      <c r="U41" s="8" t="str">
        <f>+'[1]3. CONTROLES'!J59</f>
        <v xml:space="preserve">Documentado </v>
      </c>
      <c r="V41" s="8" t="str">
        <f>+'[1]3. CONTROLES'!K59</f>
        <v xml:space="preserve">Continua </v>
      </c>
      <c r="W41" s="8" t="str">
        <f>+'[1]3. CONTROLES'!L59</f>
        <v xml:space="preserve">Con Registro </v>
      </c>
      <c r="X41" s="18">
        <f>+'[1]4. RIESGO RESIDUAL'!E37</f>
        <v>0.48</v>
      </c>
      <c r="Y41" s="69" t="str">
        <f>+'[1]4. RIESGO RESIDUAL'!I37</f>
        <v xml:space="preserve">Muy baja </v>
      </c>
      <c r="Z41" s="72">
        <f>+'[1]4. RIESGO RESIDUAL'!H37</f>
        <v>0.33599999999999997</v>
      </c>
      <c r="AA41" s="75" t="str">
        <f>+'[1]4. RIESGO RESIDUAL'!J37</f>
        <v xml:space="preserve">Catastrófico </v>
      </c>
      <c r="AB41" s="78">
        <f>+'[1]4. RIESGO RESIDUAL'!K37</f>
        <v>1</v>
      </c>
      <c r="AC41" s="75" t="str">
        <f>+'[1]4. RIESGO RESIDUAL'!L37</f>
        <v>Extremo</v>
      </c>
      <c r="AD41" s="81" t="str">
        <f>+'[1]4. RIESGO RESIDUAL'!M37</f>
        <v xml:space="preserve">REDUCIR </v>
      </c>
      <c r="AE41" s="57" t="str">
        <f>+'[1]5. PLAN ACCION'!C23</f>
        <v xml:space="preserve">(Total de medicamentos e insumos identificados como faltantes en el carro de paro en el servicio de cirugía  / Total de medicamentos e insumos asignados al carro de paro del servicio de cirugía)
</v>
      </c>
      <c r="AF41" s="57" t="str">
        <f>+'[1]5. PLAN ACCION'!D23</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41" s="60" t="str">
        <f>+'[1]5. PLAN ACCION'!E23</f>
        <v xml:space="preserve">Líder del servicio de cirugia </v>
      </c>
      <c r="AH41" s="57" t="str">
        <f>+'[1]5. PLAN ACCION'!F23</f>
        <v>1.Diaria
2.semanal
3.Mensual</v>
      </c>
      <c r="AI41" s="63">
        <f>+'[1]5. PLAN ACCION'!G23</f>
        <v>45323</v>
      </c>
      <c r="AJ41" s="66">
        <f>+'[1]5. PLAN ACCION'!H23</f>
        <v>45646</v>
      </c>
    </row>
    <row r="42" spans="1:39" ht="71.25" customHeight="1" x14ac:dyDescent="0.15">
      <c r="A42" s="92"/>
      <c r="B42" s="93"/>
      <c r="C42" s="92"/>
      <c r="D42" s="92"/>
      <c r="E42" s="92"/>
      <c r="F42" s="92"/>
      <c r="G42" s="84"/>
      <c r="H42" s="84"/>
      <c r="I42" s="85"/>
      <c r="J42" s="86"/>
      <c r="K42" s="87"/>
      <c r="L42" s="86"/>
      <c r="M42" s="87"/>
      <c r="N42" s="53">
        <v>2</v>
      </c>
      <c r="O42" s="9" t="str">
        <f>+'[1]3. CONTROLES'!D60</f>
        <v>El jefe del servicio de cirugía  realizará auditoria semanalmente al carro de paro, implementando el formato apertura de carro de paro y/o emergencia para limpieza y verificación de medicamentos e insumos dodigo:SDP-F-076 Versión 1.</v>
      </c>
      <c r="P42" s="17" t="str">
        <f>+'[1]3. CONTROLES'!M60</f>
        <v>X</v>
      </c>
      <c r="Q42" s="17" t="str">
        <f>+'[1]3. CONTROLES'!N60</f>
        <v>-</v>
      </c>
      <c r="R42" s="8" t="str">
        <f>+'[1]3. CONTROLES'!E60</f>
        <v xml:space="preserve">Detectivo </v>
      </c>
      <c r="S42" s="8" t="str">
        <f>+'[1]3. CONTROLES'!G60</f>
        <v xml:space="preserve">Manual </v>
      </c>
      <c r="T42" s="14">
        <f>+'[1]3. CONTROLES'!I60</f>
        <v>0.3</v>
      </c>
      <c r="U42" s="8" t="str">
        <f>+'[1]3. CONTROLES'!J60</f>
        <v xml:space="preserve">Documentado </v>
      </c>
      <c r="V42" s="8" t="str">
        <f>+'[1]3. CONTROLES'!K60</f>
        <v xml:space="preserve">Continua </v>
      </c>
      <c r="W42" s="8" t="str">
        <f>+'[1]3. CONTROLES'!L60</f>
        <v xml:space="preserve">Con Registro </v>
      </c>
      <c r="X42" s="18">
        <f>+'[1]4. RIESGO RESIDUAL'!G37</f>
        <v>0.33599999999999997</v>
      </c>
      <c r="Y42" s="70"/>
      <c r="Z42" s="73"/>
      <c r="AA42" s="76"/>
      <c r="AB42" s="79"/>
      <c r="AC42" s="76"/>
      <c r="AD42" s="82"/>
      <c r="AE42" s="58"/>
      <c r="AF42" s="58"/>
      <c r="AG42" s="61"/>
      <c r="AH42" s="58"/>
      <c r="AI42" s="64"/>
      <c r="AJ42" s="67"/>
    </row>
    <row r="43" spans="1:39" ht="60" customHeight="1" x14ac:dyDescent="0.15">
      <c r="A43" s="92"/>
      <c r="B43" s="93"/>
      <c r="C43" s="92"/>
      <c r="D43" s="92"/>
      <c r="E43" s="92"/>
      <c r="F43" s="92"/>
      <c r="G43" s="84"/>
      <c r="H43" s="84"/>
      <c r="I43" s="85"/>
      <c r="J43" s="86"/>
      <c r="K43" s="87"/>
      <c r="L43" s="86"/>
      <c r="M43" s="87"/>
      <c r="N43" s="53">
        <v>3</v>
      </c>
      <c r="O43" s="9" t="str">
        <f>+'[1]3. CONTROLES'!D61</f>
        <v>El  Líder del servicio de cirugía  realizara una auditoria mensual a los carros de paro mediante lista de chequeo carro de paro Código: SDP-F-118 versión 01.</v>
      </c>
      <c r="P43" s="17" t="str">
        <f>+'[1]3. CONTROLES'!M61</f>
        <v>X</v>
      </c>
      <c r="Q43" s="17" t="str">
        <f>+'[1]3. CONTROLES'!N61</f>
        <v>-</v>
      </c>
      <c r="R43" s="8" t="str">
        <f>+'[1]3. CONTROLES'!E61</f>
        <v xml:space="preserve">Detectivo </v>
      </c>
      <c r="S43" s="8" t="str">
        <f>+'[1]3. CONTROLES'!G61</f>
        <v xml:space="preserve">Manual </v>
      </c>
      <c r="T43" s="14">
        <f>+'[1]3. CONTROLES'!I61</f>
        <v>0.3</v>
      </c>
      <c r="U43" s="8" t="str">
        <f>+'[1]3. CONTROLES'!J61</f>
        <v xml:space="preserve">Documentado </v>
      </c>
      <c r="V43" s="8" t="str">
        <f>+'[1]3. CONTROLES'!K61</f>
        <v xml:space="preserve">Continua </v>
      </c>
      <c r="W43" s="8" t="str">
        <f>+'[1]3. CONTROLES'!L61</f>
        <v xml:space="preserve">Con Registro </v>
      </c>
      <c r="X43" s="18">
        <f>+'[1]4. RIESGO RESIDUAL'!G37</f>
        <v>0.33599999999999997</v>
      </c>
      <c r="Y43" s="71"/>
      <c r="Z43" s="74"/>
      <c r="AA43" s="77"/>
      <c r="AB43" s="80"/>
      <c r="AC43" s="77"/>
      <c r="AD43" s="83"/>
      <c r="AE43" s="59"/>
      <c r="AF43" s="59"/>
      <c r="AG43" s="62"/>
      <c r="AH43" s="59"/>
      <c r="AI43" s="65"/>
      <c r="AJ43" s="68"/>
    </row>
  </sheetData>
  <mergeCells count="396">
    <mergeCell ref="N4:AD4"/>
    <mergeCell ref="H5:M5"/>
    <mergeCell ref="N5:N6"/>
    <mergeCell ref="O5:O6"/>
    <mergeCell ref="P5:Q5"/>
    <mergeCell ref="R5:W5"/>
    <mergeCell ref="X5:X6"/>
    <mergeCell ref="A1:AM1"/>
    <mergeCell ref="A2:AM2"/>
    <mergeCell ref="A3:G3"/>
    <mergeCell ref="H3:AD3"/>
    <mergeCell ref="AE3:AM4"/>
    <mergeCell ref="A4:A6"/>
    <mergeCell ref="B4:B6"/>
    <mergeCell ref="C4:C6"/>
    <mergeCell ref="D4:D6"/>
    <mergeCell ref="E4:E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AD5:AD6"/>
    <mergeCell ref="F4:F6"/>
    <mergeCell ref="G4:G6"/>
    <mergeCell ref="H4:M4"/>
    <mergeCell ref="AC7:AC8"/>
    <mergeCell ref="AD7:AD8"/>
    <mergeCell ref="H7:H8"/>
    <mergeCell ref="I7:I8"/>
    <mergeCell ref="J7:J8"/>
    <mergeCell ref="K7:K8"/>
    <mergeCell ref="L7:L8"/>
    <mergeCell ref="M7:M8"/>
    <mergeCell ref="AK5:AK6"/>
    <mergeCell ref="J9:J10"/>
    <mergeCell ref="K9:K10"/>
    <mergeCell ref="L9:L10"/>
    <mergeCell ref="M9:M10"/>
    <mergeCell ref="AK7:AK8"/>
    <mergeCell ref="AL7:AL8"/>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K9:AK10"/>
    <mergeCell ref="AL9:AL10"/>
    <mergeCell ref="AM9:AM10"/>
    <mergeCell ref="A11:A13"/>
    <mergeCell ref="B11:B13"/>
    <mergeCell ref="C11:C13"/>
    <mergeCell ref="D11:D13"/>
    <mergeCell ref="E11:E13"/>
    <mergeCell ref="F11:F13"/>
    <mergeCell ref="G11:G13"/>
    <mergeCell ref="AE9:AE10"/>
    <mergeCell ref="AF9:AF10"/>
    <mergeCell ref="AG9:AG10"/>
    <mergeCell ref="AH9:AH10"/>
    <mergeCell ref="AI9:AI10"/>
    <mergeCell ref="AJ9:AJ10"/>
    <mergeCell ref="Y9:Y10"/>
    <mergeCell ref="Z9:Z10"/>
    <mergeCell ref="AA9:AA10"/>
    <mergeCell ref="AB9:AB10"/>
    <mergeCell ref="AC9:AC10"/>
    <mergeCell ref="AD9:AD10"/>
    <mergeCell ref="H9:H10"/>
    <mergeCell ref="I9:I10"/>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D11:AD13"/>
    <mergeCell ref="H11:H13"/>
    <mergeCell ref="I11:I13"/>
    <mergeCell ref="J11:J13"/>
    <mergeCell ref="AC14:AC16"/>
    <mergeCell ref="AD14:AD16"/>
    <mergeCell ref="H14:H16"/>
    <mergeCell ref="I14:I16"/>
    <mergeCell ref="J14:J16"/>
    <mergeCell ref="K14:K16"/>
    <mergeCell ref="L14:L16"/>
    <mergeCell ref="M14:M16"/>
    <mergeCell ref="AK11:AK13"/>
    <mergeCell ref="K11:K13"/>
    <mergeCell ref="L11:L13"/>
    <mergeCell ref="M11:M13"/>
    <mergeCell ref="J19:J20"/>
    <mergeCell ref="K19:K20"/>
    <mergeCell ref="L19:L20"/>
    <mergeCell ref="M19:M20"/>
    <mergeCell ref="AK14:AK16"/>
    <mergeCell ref="AL14:AL16"/>
    <mergeCell ref="AM14:AM16"/>
    <mergeCell ref="A19:A20"/>
    <mergeCell ref="B19:B20"/>
    <mergeCell ref="C19:C20"/>
    <mergeCell ref="D19:D20"/>
    <mergeCell ref="E19:E20"/>
    <mergeCell ref="F19:F20"/>
    <mergeCell ref="G19:G20"/>
    <mergeCell ref="AE14:AE16"/>
    <mergeCell ref="AF14:AF16"/>
    <mergeCell ref="AG14:AG16"/>
    <mergeCell ref="AH14:AH16"/>
    <mergeCell ref="AI14:AI16"/>
    <mergeCell ref="AJ14:AJ16"/>
    <mergeCell ref="Y14:Y16"/>
    <mergeCell ref="Z14:Z16"/>
    <mergeCell ref="AA14:AA16"/>
    <mergeCell ref="AB14:AB16"/>
    <mergeCell ref="AK19:AK20"/>
    <mergeCell ref="AL19:AL20"/>
    <mergeCell ref="AM19:AM20"/>
    <mergeCell ref="A22:A23"/>
    <mergeCell ref="B22:B23"/>
    <mergeCell ref="C22:C23"/>
    <mergeCell ref="D22:D23"/>
    <mergeCell ref="E22:E23"/>
    <mergeCell ref="F22:F23"/>
    <mergeCell ref="G22:G23"/>
    <mergeCell ref="AE19:AE20"/>
    <mergeCell ref="AF19:AF20"/>
    <mergeCell ref="AG19:AG20"/>
    <mergeCell ref="AH19:AH20"/>
    <mergeCell ref="AI19:AI20"/>
    <mergeCell ref="AJ19:AJ20"/>
    <mergeCell ref="Y19:Y20"/>
    <mergeCell ref="Z19:Z20"/>
    <mergeCell ref="AA19:AA20"/>
    <mergeCell ref="AB19:AB20"/>
    <mergeCell ref="AC19:AC20"/>
    <mergeCell ref="AD19:AD20"/>
    <mergeCell ref="H19:H20"/>
    <mergeCell ref="I19:I20"/>
    <mergeCell ref="AL22:AL23"/>
    <mergeCell ref="AM22:AM23"/>
    <mergeCell ref="A25:A26"/>
    <mergeCell ref="B25:B26"/>
    <mergeCell ref="C25:C26"/>
    <mergeCell ref="D25:D26"/>
    <mergeCell ref="E25:E26"/>
    <mergeCell ref="F25:F26"/>
    <mergeCell ref="G25:G26"/>
    <mergeCell ref="AE22:AE23"/>
    <mergeCell ref="AF22:AF23"/>
    <mergeCell ref="AG22:AG23"/>
    <mergeCell ref="AH22:AH23"/>
    <mergeCell ref="AI22:AI23"/>
    <mergeCell ref="AJ22:AJ23"/>
    <mergeCell ref="Y22:Y23"/>
    <mergeCell ref="Z22:Z23"/>
    <mergeCell ref="AA22:AA23"/>
    <mergeCell ref="AB22:AB23"/>
    <mergeCell ref="AC22:AC23"/>
    <mergeCell ref="AD22:AD23"/>
    <mergeCell ref="H22:H23"/>
    <mergeCell ref="I22:I23"/>
    <mergeCell ref="J22:J23"/>
    <mergeCell ref="AC25:AC26"/>
    <mergeCell ref="AD25:AD26"/>
    <mergeCell ref="H25:H26"/>
    <mergeCell ref="I25:I26"/>
    <mergeCell ref="J25:J26"/>
    <mergeCell ref="K25:K26"/>
    <mergeCell ref="L25:L26"/>
    <mergeCell ref="M25:M26"/>
    <mergeCell ref="AK22:AK23"/>
    <mergeCell ref="K22:K23"/>
    <mergeCell ref="L22:L23"/>
    <mergeCell ref="M22:M23"/>
    <mergeCell ref="J27:J28"/>
    <mergeCell ref="K27:K28"/>
    <mergeCell ref="L27:L28"/>
    <mergeCell ref="M27:M28"/>
    <mergeCell ref="AK25:AK26"/>
    <mergeCell ref="AL25:AL26"/>
    <mergeCell ref="AM25:AM26"/>
    <mergeCell ref="A27:A28"/>
    <mergeCell ref="B27:B28"/>
    <mergeCell ref="C27:C28"/>
    <mergeCell ref="D27:D28"/>
    <mergeCell ref="E27:E28"/>
    <mergeCell ref="F27:F28"/>
    <mergeCell ref="G27:G28"/>
    <mergeCell ref="AE25:AE26"/>
    <mergeCell ref="AF25:AF26"/>
    <mergeCell ref="AG25:AG26"/>
    <mergeCell ref="AH25:AH26"/>
    <mergeCell ref="AI25:AI26"/>
    <mergeCell ref="AJ25:AJ26"/>
    <mergeCell ref="Y25:Y26"/>
    <mergeCell ref="Z25:Z26"/>
    <mergeCell ref="AA25:AA26"/>
    <mergeCell ref="AB25:AB26"/>
    <mergeCell ref="AK27:AK28"/>
    <mergeCell ref="AL27:AL28"/>
    <mergeCell ref="AM27:AM28"/>
    <mergeCell ref="A30:A31"/>
    <mergeCell ref="B30:B31"/>
    <mergeCell ref="C30:C31"/>
    <mergeCell ref="D30:D31"/>
    <mergeCell ref="E30:E31"/>
    <mergeCell ref="F30:F31"/>
    <mergeCell ref="G30:G31"/>
    <mergeCell ref="AE27:AE28"/>
    <mergeCell ref="AF27:AF28"/>
    <mergeCell ref="AG27:AG28"/>
    <mergeCell ref="AH27:AH28"/>
    <mergeCell ref="AI27:AI28"/>
    <mergeCell ref="AJ27:AJ28"/>
    <mergeCell ref="Y27:Y28"/>
    <mergeCell ref="Z27:Z28"/>
    <mergeCell ref="AA27:AA28"/>
    <mergeCell ref="AB27:AB28"/>
    <mergeCell ref="AC27:AC28"/>
    <mergeCell ref="AD27:AD28"/>
    <mergeCell ref="H27:H28"/>
    <mergeCell ref="I27:I28"/>
    <mergeCell ref="AL30:AL31"/>
    <mergeCell ref="AM30:AM31"/>
    <mergeCell ref="A34:A35"/>
    <mergeCell ref="B34:B35"/>
    <mergeCell ref="C34:C35"/>
    <mergeCell ref="D34:D35"/>
    <mergeCell ref="E34:E35"/>
    <mergeCell ref="F34:F35"/>
    <mergeCell ref="G34:G35"/>
    <mergeCell ref="AE30:AE31"/>
    <mergeCell ref="AF30:AF31"/>
    <mergeCell ref="AG30:AG31"/>
    <mergeCell ref="AH30:AH31"/>
    <mergeCell ref="AI30:AI31"/>
    <mergeCell ref="AJ30:AJ31"/>
    <mergeCell ref="Y30:Y31"/>
    <mergeCell ref="Z30:Z31"/>
    <mergeCell ref="AA30:AA31"/>
    <mergeCell ref="AB30:AB31"/>
    <mergeCell ref="AC30:AC31"/>
    <mergeCell ref="AD30:AD31"/>
    <mergeCell ref="H30:H31"/>
    <mergeCell ref="I30:I31"/>
    <mergeCell ref="J30:J31"/>
    <mergeCell ref="AC34:AC35"/>
    <mergeCell ref="AD34:AD35"/>
    <mergeCell ref="H34:H35"/>
    <mergeCell ref="I34:I35"/>
    <mergeCell ref="J34:J35"/>
    <mergeCell ref="K34:K35"/>
    <mergeCell ref="L34:L35"/>
    <mergeCell ref="M34:M35"/>
    <mergeCell ref="AK30:AK31"/>
    <mergeCell ref="K30:K31"/>
    <mergeCell ref="L30:L31"/>
    <mergeCell ref="M30:M31"/>
    <mergeCell ref="J36:J37"/>
    <mergeCell ref="K36:K37"/>
    <mergeCell ref="L36:L37"/>
    <mergeCell ref="M36:M37"/>
    <mergeCell ref="AK34:AK35"/>
    <mergeCell ref="AL34:AL35"/>
    <mergeCell ref="AM34:AM35"/>
    <mergeCell ref="A36:A37"/>
    <mergeCell ref="B36:B37"/>
    <mergeCell ref="C36:C37"/>
    <mergeCell ref="D36:D37"/>
    <mergeCell ref="E36:E37"/>
    <mergeCell ref="F36:F37"/>
    <mergeCell ref="G36:G37"/>
    <mergeCell ref="AE34:AE35"/>
    <mergeCell ref="AF34:AF35"/>
    <mergeCell ref="AG34:AG35"/>
    <mergeCell ref="AH34:AH35"/>
    <mergeCell ref="AI34:AI35"/>
    <mergeCell ref="AJ34:AJ35"/>
    <mergeCell ref="Y34:Y35"/>
    <mergeCell ref="Z34:Z35"/>
    <mergeCell ref="AA34:AA35"/>
    <mergeCell ref="AB34:AB35"/>
    <mergeCell ref="AK36:AK37"/>
    <mergeCell ref="AL36:AL37"/>
    <mergeCell ref="AM36:AM37"/>
    <mergeCell ref="A38:A39"/>
    <mergeCell ref="B38:B39"/>
    <mergeCell ref="C38:C39"/>
    <mergeCell ref="D38:D39"/>
    <mergeCell ref="E38:E39"/>
    <mergeCell ref="F38:F39"/>
    <mergeCell ref="G38:G39"/>
    <mergeCell ref="AE36:AE37"/>
    <mergeCell ref="AF36:AF37"/>
    <mergeCell ref="AG36:AG37"/>
    <mergeCell ref="AH36:AH37"/>
    <mergeCell ref="AI36:AI37"/>
    <mergeCell ref="AJ36:AJ37"/>
    <mergeCell ref="Y36:Y37"/>
    <mergeCell ref="Z36:Z37"/>
    <mergeCell ref="AA36:AA37"/>
    <mergeCell ref="AB36:AB37"/>
    <mergeCell ref="AC36:AC37"/>
    <mergeCell ref="AD36:AD37"/>
    <mergeCell ref="H36:H37"/>
    <mergeCell ref="I36:I37"/>
    <mergeCell ref="A41:A43"/>
    <mergeCell ref="B41:B43"/>
    <mergeCell ref="C41:C43"/>
    <mergeCell ref="D41:D43"/>
    <mergeCell ref="E41:E43"/>
    <mergeCell ref="F41:F43"/>
    <mergeCell ref="G41:G43"/>
    <mergeCell ref="AE38:AE39"/>
    <mergeCell ref="AF38:AF39"/>
    <mergeCell ref="Y38:Y39"/>
    <mergeCell ref="Z38:Z39"/>
    <mergeCell ref="AA38:AA39"/>
    <mergeCell ref="AB38:AB39"/>
    <mergeCell ref="AC38:AC39"/>
    <mergeCell ref="AD38:AD39"/>
    <mergeCell ref="H38:H39"/>
    <mergeCell ref="I38:I39"/>
    <mergeCell ref="J38:J39"/>
    <mergeCell ref="K38:K39"/>
    <mergeCell ref="L38:L39"/>
    <mergeCell ref="M38:M39"/>
    <mergeCell ref="H41:H43"/>
    <mergeCell ref="I41:I43"/>
    <mergeCell ref="J41:J43"/>
    <mergeCell ref="K41:K43"/>
    <mergeCell ref="L41:L43"/>
    <mergeCell ref="M41:M43"/>
    <mergeCell ref="AK38:AK39"/>
    <mergeCell ref="AL38:AL39"/>
    <mergeCell ref="AM38:AM39"/>
    <mergeCell ref="AG38:AG39"/>
    <mergeCell ref="AH38:AH39"/>
    <mergeCell ref="AI38:AI39"/>
    <mergeCell ref="AJ38:AJ39"/>
    <mergeCell ref="AE41:AE43"/>
    <mergeCell ref="AF41:AF43"/>
    <mergeCell ref="AG41:AG43"/>
    <mergeCell ref="AH41:AH43"/>
    <mergeCell ref="AI41:AI43"/>
    <mergeCell ref="AJ41:AJ43"/>
    <mergeCell ref="Y41:Y43"/>
    <mergeCell ref="Z41:Z43"/>
    <mergeCell ref="AA41:AA43"/>
    <mergeCell ref="AB41:AB43"/>
    <mergeCell ref="AC41:AC43"/>
    <mergeCell ref="AD41:AD43"/>
  </mergeCells>
  <conditionalFormatting sqref="Y7:Y8">
    <cfRule type="cellIs" dxfId="0" priority="1" operator="lessThan">
      <formula>"&lt;=20%"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 CORRUPCIÓN-SICOF 2024-V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2024-07-10T18:54:03Z</dcterms:created>
  <dcterms:modified xsi:type="dcterms:W3CDTF">2024-07-10T19:23:16Z</dcterms:modified>
</cp:coreProperties>
</file>