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D:\2023\finpre01\Downloads\"/>
    </mc:Choice>
  </mc:AlternateContent>
  <xr:revisionPtr revIDLastSave="0" documentId="13_ncr:1_{6BE88BF8-7D1B-4D0F-AFDE-2A54F5555C1B}" xr6:coauthVersionLast="47" xr6:coauthVersionMax="47" xr10:uidLastSave="{00000000-0000-0000-0000-000000000000}"/>
  <workbookProtection workbookAlgorithmName="SHA-512" workbookHashValue="vpBdeSXzzsDvX9+C495vCOthx4uGKFfenlzg7D2/cp3J9k50yeCTiJlqWNqB/6pPoAYAWPy3rES9uc8GHxBhqg==" workbookSaltValue="Pnbxdy2LyTR886A4kHnO7Q==" workbookSpinCount="100000" lockStructure="1"/>
  <bookViews>
    <workbookView xWindow="-120" yWindow="-120" windowWidth="24240" windowHeight="13290" xr2:uid="{F4E6A1F7-1C02-44D1-9AB6-B231CC6E2DE9}"/>
  </bookViews>
  <sheets>
    <sheet name="RIESGOS CORRUPCIÓN-SICOF 2024-V" sheetId="1" r:id="rId1"/>
  </sheets>
  <externalReferences>
    <externalReference r:id="rId2"/>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4" i="1" l="1"/>
  <c r="X43" i="1"/>
  <c r="W43" i="1"/>
  <c r="V43" i="1"/>
  <c r="U43" i="1"/>
  <c r="T43" i="1"/>
  <c r="S43" i="1"/>
  <c r="R43" i="1"/>
  <c r="Q43" i="1"/>
  <c r="P43" i="1"/>
  <c r="O43" i="1"/>
  <c r="X42" i="1"/>
  <c r="W42" i="1"/>
  <c r="V42" i="1"/>
  <c r="U42" i="1"/>
  <c r="T42" i="1"/>
  <c r="S42" i="1"/>
  <c r="R42" i="1"/>
  <c r="Q42" i="1"/>
  <c r="P42" i="1"/>
  <c r="O42" i="1"/>
  <c r="AJ41"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AJ40"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J38"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J34" i="1"/>
  <c r="AI34" i="1"/>
  <c r="AH34" i="1"/>
  <c r="AG34" i="1"/>
  <c r="AF34" i="1"/>
  <c r="AE34" i="1"/>
  <c r="AD34" i="1"/>
  <c r="AC34" i="1"/>
  <c r="AB34" i="1"/>
  <c r="AA34" i="1"/>
  <c r="Z34" i="1"/>
  <c r="Y34" i="1"/>
  <c r="X34" i="1"/>
  <c r="W34" i="1"/>
  <c r="V34" i="1"/>
  <c r="U34" i="1"/>
  <c r="T34" i="1"/>
  <c r="S34" i="1"/>
  <c r="R34" i="1"/>
  <c r="Q34" i="1"/>
  <c r="P34" i="1"/>
  <c r="O34" i="1"/>
  <c r="M34" i="1"/>
  <c r="L34" i="1"/>
  <c r="J34" i="1"/>
  <c r="I34" i="1"/>
  <c r="H34" i="1"/>
  <c r="G34" i="1"/>
  <c r="F34" i="1"/>
  <c r="E34" i="1"/>
  <c r="D34" i="1"/>
  <c r="C34" i="1"/>
  <c r="B34" i="1"/>
  <c r="A34" i="1"/>
  <c r="AJ33"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J30"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AJ29"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J27"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AJ24"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AJ21"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AJ18"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AJ17"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X15" i="1"/>
  <c r="W15" i="1"/>
  <c r="V15" i="1"/>
  <c r="U15" i="1"/>
  <c r="T15" i="1"/>
  <c r="S15" i="1"/>
  <c r="R15" i="1"/>
  <c r="Q15" i="1"/>
  <c r="P15" i="1"/>
  <c r="O15" i="1"/>
  <c r="AJ14"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X12" i="1"/>
  <c r="W12" i="1"/>
  <c r="V12" i="1"/>
  <c r="U12" i="1"/>
  <c r="T12" i="1"/>
  <c r="S12" i="1"/>
  <c r="R12" i="1"/>
  <c r="Q12" i="1"/>
  <c r="P12" i="1"/>
  <c r="O12" i="1"/>
  <c r="AJ11" i="1"/>
  <c r="AI11" i="1"/>
  <c r="AH11" i="1"/>
  <c r="AG11" i="1"/>
  <c r="AF11" i="1"/>
  <c r="AE11" i="1"/>
  <c r="AD11" i="1"/>
  <c r="AC11" i="1"/>
  <c r="AB11" i="1"/>
  <c r="AA11" i="1"/>
  <c r="Z11" i="1"/>
  <c r="Y11" i="1"/>
  <c r="X11" i="1"/>
  <c r="W11" i="1"/>
  <c r="V11" i="1"/>
  <c r="U11" i="1"/>
  <c r="T11" i="1"/>
  <c r="S11" i="1"/>
  <c r="R11" i="1"/>
  <c r="Q11" i="1"/>
  <c r="P11" i="1"/>
  <c r="O11" i="1"/>
  <c r="M11" i="1"/>
  <c r="L11" i="1"/>
  <c r="K11" i="1"/>
  <c r="J11" i="1"/>
  <c r="I11" i="1"/>
  <c r="H11" i="1"/>
  <c r="G11" i="1"/>
  <c r="F11" i="1"/>
  <c r="E11" i="1"/>
  <c r="D11" i="1"/>
  <c r="C11" i="1"/>
  <c r="B11" i="1"/>
  <c r="A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<sst xmlns="http://schemas.openxmlformats.org/spreadsheetml/2006/main" count="142" uniqueCount="86">
  <si>
    <t>MAPA DE RIESGOS DE CORRUPCIÓN- SICOF AÑO 2024</t>
  </si>
  <si>
    <t>EMPRESA SOCIAL DEL ESTADO INSTITUTO DE SALUD DE BUCARAMANGA - ESE ISABU</t>
  </si>
  <si>
    <t>IDENTIFICACION DEL RIESGO</t>
  </si>
  <si>
    <t>VALORACION DEL RIESGO SICOF</t>
  </si>
  <si>
    <t>ADMINISTRACION DEL RIESGO</t>
  </si>
  <si>
    <t>PROCESO / OBJETIVO</t>
  </si>
  <si>
    <t xml:space="preserve">REFERENCIA </t>
  </si>
  <si>
    <t xml:space="preserve">IMPACTO </t>
  </si>
  <si>
    <t xml:space="preserve">CAUSA INMEDIATA </t>
  </si>
  <si>
    <t>CAUSA RAÍZ</t>
  </si>
  <si>
    <t>RIESGO DE CORRUPCION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</si>
  <si>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</si>
  <si>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</si>
  <si>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</si>
  <si>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</si>
  <si>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</si>
  <si>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</si>
  <si>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</si>
  <si>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</si>
  <si>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</si>
  <si>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</si>
  <si>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</si>
  <si>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</si>
  <si>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</si>
  <si>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</si>
  <si>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</si>
  <si>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</si>
  <si>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</si>
  <si>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</si>
  <si>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</si>
  <si>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TERMINACION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</si>
  <si>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</si>
  <si>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</si>
  <si>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</si>
  <si>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</si>
  <si>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</si>
  <si>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</si>
  <si>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</si>
  <si>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</si>
  <si>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</si>
  <si>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</si>
  <si>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</si>
  <si>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</si>
  <si>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</si>
  <si>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</si>
  <si>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</si>
  <si>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10
Baja</t>
  </si>
  <si>
    <t/>
  </si>
  <si>
    <t>3
Baja</t>
  </si>
  <si>
    <t>3
Moderada</t>
  </si>
  <si>
    <t>20
Moderada</t>
  </si>
  <si>
    <t>5
Moderada</t>
  </si>
  <si>
    <t>5
Alta</t>
  </si>
  <si>
    <t xml:space="preserve">Se evidencia formatos de listas de chequeo de publicaciones en página web, correspondientes a los meses de abril, mayo y junio de 2024, en el cual la coordinadora de comunicaciones  relaciona las actualizaciones de publicaciones en el link de transparencia y acceso a la información de publicaciones. Con esto, se entiende cumplido el control. </t>
  </si>
  <si>
    <t xml:space="preserve">Se evidencia listas de chequeo en las cuales el jefe del servicio realiza verificación diaria de insumos y medicamentos del carro de paros, correspondientes al cuatrimestre evaluado. Con esto se evidencia que desde Gestión Atención a Urgencias se aplican los controles.  </t>
  </si>
  <si>
    <t xml:space="preserve">Se evidencia listas de chequeo en las cuales el jefe del servicio realizan auditoria semanal al carro de paro aplicando el formato de " Apertura de carro de paro para limpieza  verificación de medicamentos e insumos" en el cual se reporta la fecha de la auditoria, el jefe del servicio que la aplica y las observaciones con el fin de tomar las medidas correspondientes.  Con esto se evidencia que desde Gestión Atención a Urgencias se aplican los controles establecidos. 
</t>
  </si>
  <si>
    <t>SEGUIMIENTO DE CONTROL INTERNO 
II CUATRIMESTRE 2024</t>
  </si>
  <si>
    <t xml:space="preserve">La jefe de la oficina aprueba previa verificación  el  informe trimestral de la relación de las actualizaciones de publicaciones en el link de transparencia y acceso a la información suscrito por la coordinadora de comunicaciones. Con esto se entiende cumplido el control. </t>
  </si>
  <si>
    <t xml:space="preserve">En informe denominado "revisión nominas II cuatrimestre 2024"  la profesional universitario de Talento Humano deja consignado que se realizó en los meses de mayo, junio, julio y agosto revisión aleatoria de 15 funcionarios cada mes, en los que se compara y corrobora la información de los referenciado en la nómina, los desprendibles y el reporte del sistema de información PANACEA, verificando adicionalmente las novedades reportadas. Con esto se entiende cumplido el control. </t>
  </si>
  <si>
    <t xml:space="preserve">En informe denominado "revisión nominas II cuatrimestre 2024"  la profesional universitario de Talento Humano deja constancia que durante el segundo cuatrimestre de la vigencia 2024,no se han presentado alteraciones o errores en la liquidación de la nómina de los empleados de la ESE ISABU, razón por la cual no se han realizado reportes adicionales  al subgerencia administrativa. Con esto se entiende cumplido el control. </t>
  </si>
  <si>
    <r>
      <t xml:space="preserve">La líder de farmacia realiza la auditoría aplicando el formato denominado "revisión medicamentos y dispositivos médicos de carro de paro"  recibiendo la visita el líder de urgencias, identificando las acciones de mejora y tomando las decisiones oportunas a las que haya lugar y plasmándolo en un informe correspondiente al cuatrimestre evaluado, en el cual puntualiza que una vez realizados los controles diarios, semanales y mensuales , dando cumplimiento a las actividades propuestas y 
generando la retroalimentación especifica al momento de evidenciar fallas con el objetivo de la mejora continua.  Con esto se evidencia que desde la gestión Atención a Urgencias se aplican los controles establecidos. 
</t>
    </r>
    <r>
      <rPr>
        <b/>
        <sz val="7"/>
        <color rgb="FF000000"/>
        <rFont val="Arial"/>
        <family val="2"/>
      </rPr>
      <t xml:space="preserve">Comentario de Control Interno: </t>
    </r>
    <r>
      <rPr>
        <sz val="7"/>
        <color rgb="FF000000"/>
        <rFont val="Arial"/>
        <family val="2"/>
      </rPr>
      <t xml:space="preserve">Si bien el control se ejecuta e impacta positivamente evitando la materialización del riesgo, es necesario que el informe presentado por el líder de urgencias se nutra con la información evidenciada en las auditorías, desarrollando las acciones de mejora que evidencien la toma de decisiones oportunas frente a las desviaciones identificadas. </t>
    </r>
  </si>
  <si>
    <r>
      <t>Se evidencian los formatos denominados "verificación diaria de medicamentos e insumos de paro" correspondientes a los meses de</t>
    </r>
    <r>
      <rPr>
        <sz val="7"/>
        <color rgb="FFFF0000"/>
        <rFont val="Arial"/>
        <family val="2"/>
      </rPr>
      <t xml:space="preserve"> </t>
    </r>
    <r>
      <rPr>
        <sz val="7"/>
        <rFont val="Arial"/>
        <family val="2"/>
      </rPr>
      <t>mayo, junio , julio y agosto en los cuales se realiza se deja constancia de la aplicación de las listas de chequeo para la verificación diaria de los medicamentos e insumos del carro de paro del tercer y cuarto piso</t>
    </r>
    <r>
      <rPr>
        <sz val="7"/>
        <color rgb="FF000000"/>
        <rFont val="Arial"/>
        <family val="2"/>
      </rPr>
      <t xml:space="preserve">, cumpliendo con lo establecido en el control. 
</t>
    </r>
    <r>
      <rPr>
        <b/>
        <sz val="7"/>
        <color rgb="FF000000"/>
        <rFont val="Arial"/>
        <family val="2"/>
      </rPr>
      <t xml:space="preserve">Comentario de Control Interno: </t>
    </r>
    <r>
      <rPr>
        <sz val="7"/>
        <color rgb="FF000000"/>
        <rFont val="Arial"/>
        <family val="2"/>
      </rPr>
      <t xml:space="preserve">Se requiere que las evidencias que soportan la ejecución del control se presenten con mejor calidad ,  de tal manera que permita la lectura y análisis por parte de esta oficina de control interno. </t>
    </r>
  </si>
  <si>
    <r>
      <t xml:space="preserve">Se evidencian dos (2) formatos denominados "apertura del carro de paro para limpieza y verificación de medicamentos e insumos" correspondientes al mes de julio de 2024, en el cual se deja constancia de la reposición de medicamentos ante su uso por urgencia vital.  Se hace mención que solo se requirió reposición en el mes de julio de 2024. 
</t>
    </r>
    <r>
      <rPr>
        <b/>
        <sz val="7"/>
        <color rgb="FF000000"/>
        <rFont val="Arial"/>
        <family val="2"/>
      </rPr>
      <t xml:space="preserve">Comentario de Control Interno: </t>
    </r>
    <r>
      <rPr>
        <sz val="7"/>
        <color rgb="FF000000"/>
        <rFont val="Arial"/>
        <family val="2"/>
      </rPr>
      <t xml:space="preserve">Se requiere que las evidencias que soportan la ejecución del control se presenten con mejor calidad ,  de tal manera que permita la lectura y análisis por parte de esta oficina de control interno. </t>
    </r>
  </si>
  <si>
    <r>
      <t xml:space="preserve">Se evidencia documento en Word en el cual se consigna el  "formato de medicamentos e insumos al carro de paro",  formato de  "revisión medicamentos y dispositivos médicos carro de paro" y formato de "verificación diaria de medicamentos e insumos carro de paro". Si bien el líder de internación adjunto la información con la cual evidenciaba la ejecución del control , es necesario mencionar que no fue posible el análisis de estas evidencias por parte de la oficina de control interno debido a la baja calidad de las imágenes. Teniendo en cuenta lo anterior, se cuestionó al líder del proceso sobre los resultados de las auditorias quien manifestó vía telefónica que : " De acuerdo a las auditorias realizadas se pudo identificar inconsistencias en las cantidades de insumos y medicamentos en el carro de paro, de acuerdo a los hallazgos se realizó intervención con el personal encargado de las revisiones del carro de paro para evitar que se sigan presentando faltantes". 
</t>
    </r>
    <r>
      <rPr>
        <b/>
        <sz val="7"/>
        <color rgb="FF000000"/>
        <rFont val="Arial"/>
        <family val="2"/>
      </rPr>
      <t xml:space="preserve">Comentario de control interno: </t>
    </r>
    <r>
      <rPr>
        <sz val="7"/>
        <color rgb="FF000000"/>
        <rFont val="Arial"/>
        <family val="2"/>
      </rPr>
      <t xml:space="preserve">Se requiere que las evidencias que soportan la ejecución del control se presenten con mejor calidad ,  de tal manera que permita la lectura y análisis por parte de esta oficina de control interno.  Adicionalmente, es necesario que se estructure un informe en el cual se consigne el resultado de las actividades implementadas por el líder con el fin de mitigar la materialización del riesgo. Por lo tanto, se recomienda que se realice mesa de trabajo con Planeación a fin de analizar la efectividad de los controles establecidos permitiendo una mejor medición de las faltantes analizando la causa raíz de los mismos. </t>
    </r>
  </si>
  <si>
    <t xml:space="preserve">Se evidencia archivo en Excel denominado "informe cuatrimestral de resultados de listas de chequeo" correspondiente al cuatrimestre evaluado en el cual la coordinadora de sala de partos y auxiliares de enfermería aplica la lista de chequeo de equipos biomédicos semanalmente con el objetivo de revisar que se encuentren completos los accesorios de los siguientes equipos biomédicos: Ecógrafo, Doppler, monitor fetal y equipo de órganos. Analizada la información recopilada, la coordinadora de sala de partos concluye que durante el II cuatrimestre de 2024 no se presentaron faltantes que reportar. Con esto se verifica la ejecución del control tal y como se encuentra descrita en el mapa de riesgos. </t>
  </si>
  <si>
    <t xml:space="preserve">Se evidencia documentos en Excel denominados "control de contratos " en el cual se puede evidenciar el diligenciamiento del formato correspondiente a los contratos No. 0695 y 475 firmado con la empresa Becton Dickinson correspondientes a los meses de febrero a agosto de 2024. De igual manera se evidencia el formato en Excel  en el cual se lleva el control de los contratos 0679, 475,0632 y 0706  firmados con la empresa Annar Diagnostica. Se evidencia informe firmado por la líder de apoyo diagnostico en el cual se menciona que para el segundo cuatrimestre no se presentaron inconsistencias en los insumos almacenados en ninguna de las dos bodegas de la ESE ISABU. Con esto se verifica la ejecución del control tal como se encuentra descrita en el mapa de riesgos. </t>
  </si>
  <si>
    <t xml:space="preserve">Se evidencia archivo en Excel en el cual se relaciona el 100% de la contratación realizada por la oficina asesora jurídica en el cual se especifica, entre otros, los siguientes datos: la fecha del contrato, la fecha de publicación y el estado del contrato, permitiendo tener un control de la contratación y su publicación.  Teniendo en cuenta lo anterior, se entiende ejecutado el control con el fin de minimizar la materialización del riesgo. </t>
  </si>
  <si>
    <t xml:space="preserve">Se evidencia actas de comité de compras y contratación, correspondientes al cuatrimestre evaluado, en las cuales se exponen las necesidades del área , decidiéndose sobre la celebración del contrato según las necesidades de cada área. Con esto se entiende ejecutado el control con el fin de minimizar la materialización del riesgo. </t>
  </si>
  <si>
    <t xml:space="preserve">Se evidencia archivo en el cual el apoderado encargado de la defensa judicial de la entidad relaciona uno a uno los procesos vigentes y que adelanta, especificando datos como: demandante, naturaleza del proceso, radicado del proceso, juzgado que conoce, estado actual, actuaciones adelantadas, cuantía, probabilidad de condena y link del expediente. Lo anterior con el fin de llevar un control del estado del proceso y evidenciando la gestión realizada en cada uno de los procesos judiciales que se adelantan y en la cual la ESE ISABU hace parte. Con esto se deja evidencia de la ejecución el control. </t>
  </si>
  <si>
    <t xml:space="preserve">De conformidad con el cronograma establecido, en el cuatrimestre evaluado se realizó auditoria aleatoria a inventarios en el centro de salud Bucaramanga y Toledo Plata en el mes de mayo, centro de salud Campohermoso y Girardot en el mes de junio, Centro de salud Morrorico y Rosario en el mes de julio y en agosto en los servicios de HLN cirugía y Hospitalización. 
Se destaca que en las diferencias encontradas se advierte a los líderes la importancia de mantener el inventario en el lugar establecido e informar cualquier cambio que se presente. 
Con esto se entiende ejecutado el control permitiendo la minimización de materialización del riesgo. </t>
  </si>
  <si>
    <t xml:space="preserve">Según documento denominado "Informe indicador seguimiento Segundo Cuatrimestre SICOF" se puede determinar que según comparación realizada entre los activos fijos presentes en la institución están debidamente registrados en el sistema cumpliendo así con el 100% del indicador, situación que destaca la efectividad en la gestión y el control de los activos fijos. Se evidencia de igual manera dos formatos debidamente diligenciados en los cuales se asignan activos fijos a los líderes de algunos servicios. con esto se entiende ejecutado el control debidamente. </t>
  </si>
  <si>
    <t xml:space="preserve">Se evidencia formatos de inventario aleatorio a 17 servicios de la ESE ISABU así: Sala de partos, Farmacia Toledo Plata, Farmacia UIMIST, Farmacia HLN, odontología CS Concordia, Odontología Girardot, Odontóloga IPC, odontología Joya, Odontología Libertad, Urgencias Laboratorio UIMIST, bodega centrar farmacia, bodega central farmacia Café Madrid, odontología Girardot, bodega unidad rural, farmacia Mutis y farmacia Rosario. Adicionalmente se evidencia informe en el cual se compara el inventario reportado en el sistema de información de la institucional versus el inventario físico. Con la anterior evidencia se entiende ejecutado el control. </t>
  </si>
  <si>
    <t xml:space="preserve">Mediante comunicación de 01 de agosto de 2024, el coordinador de Gestión TICS consigna las evidencias de desactivación de usuarios con acceso a la base de datos PANACEA.  El documento consigna las evidencias de solicitud y la efectiva inactivación de un contratista que termina la relación contractual con la ESE ISABU, lo anterior con el fin de garantizar la correcta segregación de perfiles en la base de datos de PANACEA.  Con estas evidencias se entiende ejecutado el contrato logrando minimizar la materialización del riesgo. </t>
  </si>
  <si>
    <t xml:space="preserve">Se evidencia correo electrónico en el cual el  coordinador de gestión de las TICS solicita a las demás subáreas de Gestión TICS,  deshabilitar los accesos y permisos asociados a un contratista que termina su vinculo contractual con la ESE ISABU el 31 de julio de 2024. Con esto se entiende ejecutado el control que minimiza la materialización del riesgo. </t>
  </si>
  <si>
    <t xml:space="preserve">Se evidencia informes denominados "Saldos en bancos" correspondientes al cuatrimestre evaluado, en el cual la tesorera reporta los saldos en bancos, informando ingresos por diferentes conceptos y el plan de pagos del mes, para conocimiento y toma de decisiones del gerente. Se anexa también correo electrónico del mes, en el cual la tesorera envía los informes correspondientes. Con esto se entiende ejecutado el control del riesgo, tal y como se deja estipulado en el mapa de riesgos. </t>
  </si>
  <si>
    <t xml:space="preserve">Se evidencia documento denominado "informe de conciliación" correspondiente a los meses de abril, mayo, junio y julio de 2024, en el cual el contador de la ESE ISABU, presenta las conciliaciones bancarias en las cuales verifica que los movimientos correspondan a los ingresos y giros del mes, comprobando que cada una de las operaciones correspondan con los movimientos efectuados. Con esto se entiende ejecutado el control del riesgo tal y como se consigna en el mapa de riesgos, minimizando con ello la materialización del riesgo.  </t>
  </si>
  <si>
    <t xml:space="preserve">Se evidencia archivos en Excel denominados "RC PANACEA" correspondientes al cuatrimestre evaluado, en  el cual se registra los valores recaudados por cada uno de los facturadores; contrastando esta información con lo recaudado en los recorridos. Para evidenciar esta verificación se relaciona los reportes de consignaciones correspondientes al cuatrimestre evaluado en el cual se realiza el cruce de la información . En el cuatrimestre evaluado no se presentaron diferencias que reportar . Con esto se entiende ejecutado el control y minimiza la posibilidad de materialización del riesgo. </t>
  </si>
  <si>
    <r>
      <t xml:space="preserve">Con el fin de evidenciar la ejecución de los controles correspondientes al riesgo NO. 14, el subgerente administrativo manifiesta en oficio de agosto 30 de 2024 que: "(…) se evidencia que la fecha de implementación corresponde al mes de junio de 2024, sin embargo, ante decisiones gerenciales, las gestiones adelantadas y las pendientes por realizar fueron transformadas, a continuación, procedo a dar conocer el avance y el ajuste en controles para contrarrestar y con ello coadyuvar a la no materialización del riesgo inicialmente contemplado. (...) Vía correo electrónico la coordinación de facturación y previo análisis en grupo primario de gestión financiera, se logró constituir el formato para aprobación de descuento a particulares y con ello la creación de un procedimiento que permitía identificar quien autoriza el descuento (...). Los documentos creados se adjuntan ya que dan fe del cumplimiento de las actividades propuestas en el plan de acción (...). Puntualiza el oficio en mención que en desarrollo del comité de cartera, facturación y glosas la coordinadora de facturación manifiesta que no se cuenta común procedimiento aprobado y edificado para los descuentos por lo tanto durante la vigencia 2024 no se han otorgado descuentos a particulares, concluyéndose la necesidad de revisar los costos de los servicios susceptibles a realizar descuento en la tarifa. 
En comité de cartera, facturación y glosas se modifican las directrices inicialmente impartidas determinando que debe existir un acto administrativo que establezca las tarifas de los servicios a particulares y no por intermedio de un funcionario, de esta manera se parametriza en el sistema y elimina el riesgo de generar descuentos sin soporte o autorización. 
Ante lo recientemente decidido por la gerencia, manifiesta el subgerente administrativo que es poco probable la materialización del riesgo al establecerse una tarifa fija de descuento a servicios por acto administrativo.  Ante lo explicado, se anexa: acta de comité de cartera  facturación de julio de 2024, correo procedimiento particulares, formato de aprobación de descuento (borrador) y procedimiento a descuento. 
</t>
    </r>
    <r>
      <rPr>
        <b/>
        <sz val="7"/>
        <color rgb="FF000000"/>
        <rFont val="Arial"/>
        <family val="2"/>
      </rPr>
      <t xml:space="preserve">Comentario de control interno: </t>
    </r>
    <r>
      <rPr>
        <sz val="7"/>
        <color rgb="FF000000"/>
        <rFont val="Arial"/>
        <family val="2"/>
      </rPr>
      <t>Tal y como manifiesta el Subgerente administrativo y ante el análisis  realizado en el cual se concluye que será improbable la  materialización del riesgo, es necesario que el líder y responsable del riesgo, se reúna en mesa de trabajo con la oficina de Planeación con el fin que se tome decisiones frente al riesgo, generando las acciones correspondientes de cara al seguimiento del tercer cuatrimestre.</t>
    </r>
  </si>
  <si>
    <t xml:space="preserve">Se evidencia informe firmado por la profesional de gestión documental en el cual se consigna que verificadas el 0.5% de las historias clínicas correspondientes a un total de 90 de 18.000 historias clínicas inventariadas, se validó la implementación del formato único de inventario documental (ARC-F-004) FUID en el cual se ha venido agrupando los datos de cada expediente, dejando como soporte las novedades encontradas en el control de calidad que se desarrolló durante el periodo evaluado. De las historias clínicas revisadas se evidenció que se digitó la información correctamente, sin que se presentaras errores que se deban registrar.  De igual manera se evidencia soporte de la realización de dos (2) capacitaciones de dos programadas. con esto se evidencia la ejecución del control minimizando la materialización del riesgo. </t>
  </si>
  <si>
    <t xml:space="preserve">Se evidencia actas de grupo primario de la oficina de control interno, en las cuales se consigna en los temas a tratar la revisión mensual del estado de avance del plan anual de auditorias, relacionando fechas de cumplimiento de  las auditorias, seguimientos e informes y estipulado las actividades para el próximo mes, el cumplimiento se plasma en el indicador, que hasta la fecha se encuentra en 100% con el cumplimiento de las actividades programadas según el Plan Anual de Auditorias para la Vigencia 2024, la jefe de la oficina de control interno revisa las desviaciones encontradas en el cumplimiento del plan anual de auditorias y toma las decisiones a las que haya lugar. De igual manera se evidencia los temas en los cuales la jefe de la oficina de control interno, capacita a la profesional del apoyo con el fin de cumplir con el plan anual de auditorias. </t>
  </si>
  <si>
    <t xml:space="preserve">Se evidencia certificaciones de la coordinadora del grupo formal de trabajo de Gestión Disciplinaria correspondientes a los meses de mayo, junio. Julio y agosto de 2024, en las cuales, se deja constancia de las actividades adelantadas por el grupo formal de trabajo, dejando constancia que hasta la fecha no existe novedad para apertura o estudio de quejas y no se cuenta con apertura de procesos disciplinarios.  Con esto se entiende ejecutado el control. </t>
  </si>
  <si>
    <t xml:space="preserve">Se evidencian documentos denominados "Control de inventarios" correspondientes al cuatrimestre evaluado, en el cual la coordinadora del servicio farmacéutico  realiza una comparación entre las cantidades existentes en físico vs las cantidades reportadas en el sistema de medicamentos denominados de alto valor. 
Se evidencia archivo denominado" entrega de turno medicamentos y dispositivos médicos alto valor comercial" correspondientes al cuatrimestre evaluado. 
El líder de servicio farmacéutico recopila en un informe los resultados obtenidos en las auditorias comentando que respecto al cuatrimestre evaluado,  los conteos aleatorios realizados resultaron acordes al inventario físico vs sistema de información.  Lo anterior permite constatar que el control aplicado es efectivo. 
</t>
  </si>
  <si>
    <t xml:space="preserve">Se evidencian documentos denominados "Control de inventarios" correspondientes al cuatrimestre evaluado, en el cual la coordinadora del servicio farmacéutico  realiza una comparación entre las cantidades existentes en físico vs las cantidades reportadas en el sistema de medicamentos de control especial y monopolio del estado. 
Se evidencia archivo en Excel denominado "control de inventarios" correspondientes al cuatrimestre evaluado en el cual se realiza un conteo entre la cantidad física y lo reportado en el sistema.
El líder de servicio farmacéutico recopila en un informe los resultados obtenidos en las auditorias comentando que solo para elmes de agosto se evidenció una diferencia en el mes de agosto, identificando que la misma se debió a una devolución pendiente de procedimiento quirúrgico. 
</t>
  </si>
  <si>
    <t>Se evidencian formatos denominados "Lista de chequeo ronda de Tecnovigilancia" del Hospital Local del Norte y de la UIMIST, correspondientes al cuatrimestre evaluado la cual se aplica con el fin de verificar que los equipos biomédicos cuenten con todos sus accesorios, recopilando en un informe los resultados obtenidos de las rondas semanales, en el cual se consigna que para el segundo cuatrimestre no se presentaron ausencias de equipos biomédicos. Con lo anterior se entiende ejecutado el control con el fin de minimizar la materialización del riesgo.</t>
  </si>
  <si>
    <t xml:space="preserve">Se evidencian formatos denominados "verificación diaria de medicamentos e insumos carro de paro" en el cual se realiza revisión de los medicamentos por turnos, esto correspondientes a los meses de mayo, junio y julio de 2024. De igual manera se evidencian formatos denominados "apertura de carro de paro para limpieza y verificación de medicamentos e insumos"  correspondiente al cuatrimestre evaluado, en el cual se reporta la apertura del carro de paro para realizar limpieza y aseo, identificándose que no se encontraron faltantes.
En informe de resultados de la efectividad de controles, la líder de atención a partos manifiesta que: "Durante la ejecución del II cuatrimestre del 2024, teniendo en cuenta la lista de chequeo verificación diaria
carro de paro código: SDP-F-118 versión 01; con un total de 256 artículos prescritos en dicho
documento frente a 0 faltantes, mostrando un cumplimiento100% de medicamentos e insumos
asignados a carro de paro de cirugía frente a los faltantes de medicamentos e insumos asignados a
carro de paro, en el análisis de la auditoría realizada de manera semanal, teniendo en cuenta que
durante el perdido no se realizó apertura de carro de paro por emergencias en el área de cirugía, se
verifica el cumplimiento por parte del personal el diligenciamiento del formato y la oportuna revisión por
líder de farmacia para semaforización y limpieza semanal por personal de enfermería según plan de
mejora previo".  Con lo anterior se evidencia la ejecución correcta del control. 
</t>
  </si>
  <si>
    <t>ANEXO 2 SEGUIMIENTO DEL MAPA DE RIESGOS DE CORRUPCIÓN - SICOF II CUATRIMESTRE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</si>
</sst>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1"/>
      <color theme="1"/>
      <name val="Calibri"/>
      <family val="2"/>
      <scheme val="minor"/>
    </font>
    <font>
      <b/>
      <sz val="10"/>
      <color rgb="FF000000"/>
      <name val="Arial"/>
      <family val="2"/>
    </font>
    <font>
      <sz val="7"/>
      <color rgb="FF000000"/>
      <name val="Arial"/>
      <family val="2"/>
    </font>
    <font>
      <b/>
      <sz val="7"/>
      <color rgb="FF000000"/>
      <name val="Arial"/>
      <family val="2"/>
    </font>
    <font>
      <b/>
      <sz val="11"/>
      <color rgb="FF000000"/>
      <name val="Arial"/>
      <family val="2"/>
    </font>
    <font>
      <sz val="11"/>
      <color rgb="FF000000"/>
      <name val="Arial"/>
      <family val="2"/>
    </font>
    <font>
      <sz val="6"/>
      <color rgb="FF000000"/>
      <name val="Arial"/>
      <family val="2"/>
    </font>
    <font>
      <sz val="11"/>
      <color rgb="FFFFFFFF"/>
      <name val="Calibri"/>
      <family val="2"/>
    </font>
    <font>
      <sz val="7"/>
      <color rgb="FFFFFFFF"/>
      <name val="Arial"/>
      <family val="2"/>
    </font>
    <font>
      <sz val="7"/>
      <color rgb="FFFF0000"/>
      <name val="Arial"/>
      <family val="2"/>
    </font>
    <font>
      <sz val="7"/>
      <name val="Arial"/>
      <family val="2"/>
    </font>
  </fonts>
  <fills count="14">
    <fill>
      <patternFill patternType="none"/>
    </fill>
    <fill>
      <patternFill patternType="gray125"/>
    </fill>
    <fill>
      <patternFill patternType="solid">
        <fgColor rgb="FF92D050"/>
        <bgColor rgb="FF000000"/>
      </patternFill>
    </fill>
    <fill>
      <patternFill patternType="solid">
        <fgColor rgb="FFFFFFFF"/>
        <bgColor rgb="FF000000"/>
      </patternFill>
    </fill>
    <fill>
      <patternFill patternType="solid">
        <fgColor rgb="FF8DB4E2"/>
        <bgColor rgb="FF000000"/>
      </patternFill>
    </fill>
    <fill>
      <patternFill patternType="solid">
        <fgColor rgb="FFFABF8F"/>
        <bgColor rgb="FF000000"/>
      </patternFill>
    </fill>
    <fill>
      <patternFill patternType="solid">
        <fgColor rgb="FFD8E4BC"/>
        <bgColor rgb="FF000000"/>
      </patternFill>
    </fill>
    <fill>
      <patternFill patternType="solid">
        <fgColor rgb="FFFCD5B4"/>
        <bgColor rgb="FF000000"/>
      </patternFill>
    </fill>
    <fill>
      <patternFill patternType="solid">
        <fgColor rgb="FFE26B0A"/>
        <bgColor rgb="FF000000"/>
      </patternFill>
    </fill>
    <fill>
      <patternFill patternType="solid">
        <fgColor rgb="FF00B050"/>
        <bgColor rgb="FF000000"/>
      </patternFill>
    </fill>
    <fill>
      <patternFill patternType="solid">
        <fgColor rgb="FF00FF00"/>
        <bgColor rgb="FF000000"/>
      </patternFill>
    </fill>
    <fill>
      <patternFill patternType="solid">
        <fgColor rgb="FFC00000"/>
        <bgColor rgb="FF000000"/>
      </patternFill>
    </fill>
    <fill>
      <patternFill patternType="solid">
        <fgColor rgb="FFFFFF00"/>
        <bgColor rgb="FF000000"/>
      </patternFill>
    </fill>
    <fill>
      <patternFill patternType="solid">
        <fgColor rgb="FFF79646"/>
        <bgColor rgb="FF000000"/>
      </patternFill>
    </fill>
  </fills>
  <borders count="3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
      <left style="medium">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91">
    <xf numFmtId="0" fontId="0" fillId="0" borderId="0" xfId="0"/>
    <xf numFmtId="0" fontId="3" fillId="3" borderId="0" xfId="0" applyFont="1" applyFill="1"/>
    <xf numFmtId="0" fontId="4" fillId="5" borderId="9" xfId="0" applyFont="1" applyFill="1" applyBorder="1" applyAlignment="1">
      <alignment horizontal="center" vertical="center" textRotation="90" wrapText="1"/>
    </xf>
    <xf numFmtId="0" fontId="4" fillId="7" borderId="8" xfId="0" applyFont="1" applyFill="1" applyBorder="1" applyAlignment="1">
      <alignment horizontal="center" vertical="center" textRotation="90" wrapText="1"/>
    </xf>
    <xf numFmtId="9" fontId="4" fillId="7" borderId="9" xfId="1" applyFont="1" applyFill="1" applyBorder="1" applyAlignment="1" applyProtection="1">
      <alignment horizontal="center" vertical="center" textRotation="90" wrapText="1"/>
    </xf>
    <xf numFmtId="0" fontId="4" fillId="7" borderId="9" xfId="0" applyFont="1" applyFill="1" applyBorder="1" applyAlignment="1">
      <alignment horizontal="center" vertical="center" textRotation="90" wrapText="1"/>
    </xf>
    <xf numFmtId="0" fontId="4" fillId="7" borderId="10" xfId="0" applyFont="1" applyFill="1" applyBorder="1" applyAlignment="1">
      <alignment horizontal="center" vertical="center" textRotation="90" wrapText="1"/>
    </xf>
    <xf numFmtId="0" fontId="7" fillId="3" borderId="0" xfId="0" applyFont="1" applyFill="1" applyAlignment="1" applyProtection="1">
      <alignment horizontal="left" vertical="center" wrapText="1"/>
      <protection locked="0"/>
    </xf>
    <xf numFmtId="0" fontId="8" fillId="3" borderId="0" xfId="0" applyFont="1" applyFill="1" applyAlignment="1" applyProtection="1">
      <alignment vertical="center"/>
      <protection hidden="1"/>
    </xf>
    <xf numFmtId="0" fontId="9" fillId="3" borderId="0" xfId="0" applyFont="1" applyFill="1" applyProtection="1">
      <protection hidden="1"/>
    </xf>
    <xf numFmtId="0" fontId="3" fillId="3" borderId="0" xfId="0" applyFont="1" applyFill="1" applyProtection="1">
      <protection hidden="1"/>
    </xf>
    <xf numFmtId="0" fontId="3" fillId="3" borderId="0" xfId="0" applyFont="1" applyFill="1" applyAlignment="1" applyProtection="1">
      <alignment horizontal="left"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xf numFmtId="0" fontId="3" fillId="3" borderId="0" xfId="0" applyFont="1" applyFill="1" applyAlignment="1">
      <alignment horizontal="justify" vertical="justify"/>
    </xf>
    <xf numFmtId="0" fontId="4" fillId="6" borderId="9" xfId="0" applyFont="1" applyFill="1" applyBorder="1" applyAlignment="1">
      <alignment horizontal="center" vertical="center" textRotation="90" wrapText="1"/>
    </xf>
    <xf numFmtId="0" fontId="4" fillId="5" borderId="9" xfId="0" applyFont="1" applyFill="1" applyBorder="1" applyAlignment="1">
      <alignment horizontal="center" vertical="center" textRotation="90" wrapText="1"/>
    </xf>
    <xf numFmtId="9" fontId="4" fillId="5" borderId="9" xfId="1" applyFont="1" applyFill="1" applyBorder="1" applyAlignment="1" applyProtection="1">
      <alignment horizontal="center" vertical="center" textRotation="90" wrapText="1"/>
    </xf>
    <xf numFmtId="0" fontId="4" fillId="5" borderId="11" xfId="0" applyFont="1" applyFill="1" applyBorder="1" applyAlignment="1">
      <alignment horizontal="center" vertical="center" textRotation="90" wrapText="1"/>
    </xf>
    <xf numFmtId="0" fontId="4" fillId="4" borderId="9" xfId="0" applyFont="1" applyFill="1" applyBorder="1" applyAlignment="1">
      <alignment horizontal="center" vertical="center" textRotation="90" wrapText="1"/>
    </xf>
    <xf numFmtId="0" fontId="3" fillId="4" borderId="9" xfId="0" applyFont="1" applyFill="1" applyBorder="1" applyAlignment="1">
      <alignment horizontal="center" textRotation="90"/>
    </xf>
    <xf numFmtId="0" fontId="4" fillId="4" borderId="10" xfId="0" applyFont="1" applyFill="1" applyBorder="1" applyAlignment="1">
      <alignment horizontal="center" vertical="center" textRotation="90" wrapText="1"/>
    </xf>
    <xf numFmtId="0" fontId="4" fillId="7" borderId="1" xfId="0" applyFont="1" applyFill="1" applyBorder="1" applyAlignment="1">
      <alignment horizontal="center" wrapText="1"/>
    </xf>
    <xf numFmtId="0" fontId="3" fillId="7" borderId="2" xfId="0" applyFont="1" applyFill="1" applyBorder="1" applyAlignment="1">
      <alignment horizontal="center" wrapText="1"/>
    </xf>
    <xf numFmtId="0" fontId="3" fillId="7" borderId="3" xfId="0" applyFont="1" applyFill="1" applyBorder="1" applyAlignment="1">
      <alignment horizontal="center" wrapText="1"/>
    </xf>
    <xf numFmtId="0" fontId="4" fillId="3" borderId="11" xfId="0" applyFont="1" applyFill="1" applyBorder="1" applyAlignment="1" applyProtection="1">
      <alignment horizontal="center" vertical="justify" wrapText="1"/>
      <protection locked="0"/>
    </xf>
    <xf numFmtId="0" fontId="4" fillId="3" borderId="30" xfId="0" applyFont="1" applyFill="1" applyBorder="1" applyAlignment="1" applyProtection="1">
      <alignment horizontal="center" vertical="justify" wrapText="1"/>
      <protection locked="0"/>
    </xf>
    <xf numFmtId="0" fontId="4" fillId="3" borderId="28" xfId="0" applyFont="1" applyFill="1" applyBorder="1" applyAlignment="1" applyProtection="1">
      <alignment horizontal="center" vertical="justify" wrapText="1"/>
      <protection locked="0"/>
    </xf>
    <xf numFmtId="0" fontId="2" fillId="2" borderId="0" xfId="0" applyFont="1" applyFill="1" applyAlignment="1">
      <alignment vertical="center"/>
    </xf>
    <xf numFmtId="0" fontId="2" fillId="2" borderId="27" xfId="0" applyFont="1" applyFill="1" applyBorder="1" applyAlignment="1">
      <alignment horizontal="center" vertical="center"/>
    </xf>
    <xf numFmtId="0" fontId="2" fillId="2" borderId="0" xfId="0" applyFont="1" applyFill="1" applyAlignment="1">
      <alignment horizontal="center" vertical="center"/>
    </xf>
    <xf numFmtId="0" fontId="4" fillId="6" borderId="9" xfId="0" applyFont="1" applyFill="1" applyBorder="1" applyAlignment="1">
      <alignment horizontal="center" vertical="center" wrapText="1"/>
    </xf>
    <xf numFmtId="0" fontId="4" fillId="5" borderId="1" xfId="0" applyFont="1" applyFill="1" applyBorder="1" applyAlignment="1">
      <alignment horizontal="center" wrapText="1"/>
    </xf>
    <xf numFmtId="0" fontId="4" fillId="5" borderId="2" xfId="0" applyFont="1" applyFill="1" applyBorder="1" applyAlignment="1">
      <alignment horizontal="center" wrapText="1"/>
    </xf>
    <xf numFmtId="0" fontId="4" fillId="5" borderId="7" xfId="0" applyFont="1" applyFill="1" applyBorder="1" applyAlignment="1">
      <alignment horizontal="center" wrapText="1"/>
    </xf>
    <xf numFmtId="0" fontId="4" fillId="7" borderId="8" xfId="0" applyFont="1" applyFill="1" applyBorder="1" applyAlignment="1">
      <alignment horizontal="center" vertical="center"/>
    </xf>
    <xf numFmtId="0" fontId="3" fillId="7" borderId="9" xfId="0" applyFont="1" applyFill="1" applyBorder="1" applyAlignment="1">
      <alignment horizontal="center" vertical="center"/>
    </xf>
    <xf numFmtId="0" fontId="3" fillId="7" borderId="10" xfId="0" applyFont="1" applyFill="1" applyBorder="1" applyAlignment="1">
      <alignment horizontal="center" vertical="center"/>
    </xf>
    <xf numFmtId="0" fontId="4" fillId="5" borderId="8" xfId="0" applyFont="1" applyFill="1" applyBorder="1" applyAlignment="1">
      <alignment horizontal="center" vertical="center" textRotation="90"/>
    </xf>
    <xf numFmtId="0" fontId="3" fillId="5" borderId="8" xfId="0" applyFont="1" applyFill="1" applyBorder="1" applyAlignment="1">
      <alignment horizontal="center" vertical="center" textRotation="90"/>
    </xf>
    <xf numFmtId="0" fontId="5" fillId="5" borderId="9" xfId="0" applyFont="1" applyFill="1" applyBorder="1" applyAlignment="1">
      <alignment horizontal="center" vertical="center" textRotation="45" wrapText="1"/>
    </xf>
    <xf numFmtId="0" fontId="6" fillId="5" borderId="9" xfId="0" applyFont="1" applyFill="1" applyBorder="1" applyAlignment="1">
      <alignment horizontal="center" vertical="center" textRotation="45" wrapText="1"/>
    </xf>
    <xf numFmtId="0" fontId="4" fillId="5" borderId="9"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4" fillId="5" borderId="4" xfId="0" applyFont="1"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4" fillId="4" borderId="8" xfId="0" applyFont="1" applyFill="1" applyBorder="1" applyAlignment="1">
      <alignment horizontal="center" vertical="center" textRotation="90" wrapText="1"/>
    </xf>
    <xf numFmtId="0" fontId="3" fillId="4" borderId="8" xfId="0" applyFont="1" applyFill="1" applyBorder="1" applyAlignment="1">
      <alignment horizontal="center" vertical="center" textRotation="90"/>
    </xf>
    <xf numFmtId="0" fontId="3" fillId="4" borderId="9" xfId="0" applyFont="1" applyFill="1" applyBorder="1" applyAlignment="1">
      <alignment horizontal="center"/>
    </xf>
    <xf numFmtId="0" fontId="3" fillId="3" borderId="8" xfId="0" applyFont="1" applyFill="1" applyBorder="1" applyAlignment="1" applyProtection="1">
      <alignment vertical="center" wrapText="1"/>
    </xf>
    <xf numFmtId="0" fontId="4" fillId="3" borderId="9" xfId="0" applyFont="1" applyFill="1" applyBorder="1" applyAlignment="1" applyProtection="1">
      <alignment vertical="center" textRotation="90" wrapText="1"/>
    </xf>
    <xf numFmtId="0" fontId="3" fillId="3" borderId="9" xfId="0" applyFont="1" applyFill="1" applyBorder="1" applyAlignment="1" applyProtection="1">
      <alignment vertical="center" wrapText="1"/>
    </xf>
    <xf numFmtId="0" fontId="4" fillId="3" borderId="10" xfId="0" applyFont="1" applyFill="1" applyBorder="1" applyAlignment="1" applyProtection="1">
      <alignment vertical="center" textRotation="90" wrapText="1"/>
    </xf>
    <xf numFmtId="0" fontId="4" fillId="3" borderId="8" xfId="0" applyFont="1" applyFill="1" applyBorder="1" applyAlignment="1" applyProtection="1">
      <alignment vertical="center" textRotation="90" wrapText="1"/>
    </xf>
    <xf numFmtId="0" fontId="4" fillId="8" borderId="8" xfId="0" applyFont="1" applyFill="1" applyBorder="1" applyAlignment="1" applyProtection="1">
      <alignment vertical="center" textRotation="90" wrapText="1"/>
    </xf>
    <xf numFmtId="9" fontId="4" fillId="3" borderId="8" xfId="1" applyFont="1" applyFill="1" applyBorder="1" applyAlignment="1" applyProtection="1">
      <alignment vertical="center" textRotation="90" wrapText="1"/>
    </xf>
    <xf numFmtId="0" fontId="4" fillId="8" borderId="9" xfId="0" applyFont="1" applyFill="1" applyBorder="1" applyAlignment="1" applyProtection="1">
      <alignment vertical="center" textRotation="90" wrapText="1"/>
    </xf>
    <xf numFmtId="9" fontId="4" fillId="3" borderId="9" xfId="0" applyNumberFormat="1" applyFont="1" applyFill="1" applyBorder="1" applyAlignment="1" applyProtection="1">
      <alignment vertical="center" textRotation="90" wrapText="1"/>
    </xf>
    <xf numFmtId="0" fontId="4" fillId="8" borderId="11" xfId="0" applyFont="1" applyFill="1" applyBorder="1" applyAlignment="1" applyProtection="1">
      <alignment vertical="center" textRotation="90" wrapText="1"/>
    </xf>
    <xf numFmtId="0" fontId="4" fillId="3" borderId="9" xfId="0" applyFont="1" applyFill="1" applyBorder="1" applyAlignment="1" applyProtection="1">
      <alignment vertical="center" textRotation="255" wrapText="1"/>
    </xf>
    <xf numFmtId="0" fontId="3" fillId="3" borderId="9" xfId="0" applyFont="1" applyFill="1" applyBorder="1" applyAlignment="1" applyProtection="1">
      <alignment vertical="center" wrapText="1"/>
    </xf>
    <xf numFmtId="9" fontId="4" fillId="3" borderId="9" xfId="0" applyNumberFormat="1" applyFont="1" applyFill="1" applyBorder="1" applyAlignment="1" applyProtection="1">
      <alignment vertical="center" wrapText="1"/>
    </xf>
    <xf numFmtId="0" fontId="4" fillId="3" borderId="9" xfId="0" applyFont="1" applyFill="1" applyBorder="1" applyAlignment="1" applyProtection="1">
      <alignment vertical="center" textRotation="90" wrapText="1"/>
    </xf>
    <xf numFmtId="9" fontId="4" fillId="3" borderId="9" xfId="0" applyNumberFormat="1" applyFont="1" applyFill="1" applyBorder="1" applyAlignment="1" applyProtection="1">
      <alignment vertical="center" textRotation="90" wrapText="1"/>
    </xf>
    <xf numFmtId="164" fontId="4" fillId="3" borderId="9" xfId="1" applyNumberFormat="1" applyFont="1" applyFill="1" applyBorder="1" applyAlignment="1" applyProtection="1">
      <alignment vertical="center" textRotation="90" wrapText="1"/>
    </xf>
    <xf numFmtId="9" fontId="4" fillId="9" borderId="16" xfId="1" applyFont="1" applyFill="1" applyBorder="1" applyAlignment="1" applyProtection="1">
      <alignment vertical="center" textRotation="90" wrapText="1"/>
    </xf>
    <xf numFmtId="164" fontId="4" fillId="3" borderId="9" xfId="0" applyNumberFormat="1" applyFont="1" applyFill="1" applyBorder="1" applyAlignment="1" applyProtection="1">
      <alignment vertical="center" textRotation="90" wrapText="1"/>
    </xf>
    <xf numFmtId="9" fontId="4" fillId="3" borderId="9" xfId="1" applyFont="1" applyFill="1" applyBorder="1" applyAlignment="1" applyProtection="1">
      <alignment vertical="center" textRotation="90" wrapText="1"/>
    </xf>
    <xf numFmtId="0" fontId="4" fillId="3" borderId="11" xfId="0" applyFont="1" applyFill="1" applyBorder="1" applyAlignment="1" applyProtection="1">
      <alignment vertical="center" textRotation="90" wrapText="1"/>
    </xf>
    <xf numFmtId="0" fontId="3" fillId="3" borderId="21" xfId="0" applyFont="1" applyFill="1" applyBorder="1" applyAlignment="1" applyProtection="1">
      <alignment vertical="center" wrapText="1"/>
    </xf>
    <xf numFmtId="0" fontId="3" fillId="3" borderId="12" xfId="0" applyFont="1" applyFill="1" applyBorder="1" applyAlignment="1" applyProtection="1">
      <alignment vertical="center" wrapText="1"/>
    </xf>
    <xf numFmtId="0" fontId="3" fillId="3" borderId="29" xfId="0" applyFont="1" applyFill="1" applyBorder="1" applyAlignment="1" applyProtection="1">
      <alignment vertical="center" textRotation="90" wrapText="1"/>
    </xf>
    <xf numFmtId="15" fontId="3" fillId="3" borderId="12" xfId="0" applyNumberFormat="1" applyFont="1" applyFill="1" applyBorder="1" applyAlignment="1" applyProtection="1">
      <alignment vertical="center" wrapText="1"/>
    </xf>
    <xf numFmtId="0" fontId="3" fillId="0" borderId="14" xfId="0" applyFont="1" applyBorder="1" applyAlignment="1" applyProtection="1">
      <alignment vertical="center" wrapText="1"/>
    </xf>
    <xf numFmtId="0" fontId="3" fillId="0" borderId="13" xfId="0" applyFont="1" applyBorder="1" applyAlignment="1" applyProtection="1">
      <alignment vertical="center" wrapText="1"/>
    </xf>
    <xf numFmtId="0" fontId="3" fillId="0" borderId="20" xfId="0" applyFont="1" applyBorder="1" applyAlignment="1" applyProtection="1">
      <alignment vertical="center" wrapText="1"/>
    </xf>
    <xf numFmtId="0" fontId="3" fillId="0" borderId="9" xfId="0" applyFont="1" applyBorder="1" applyAlignment="1" applyProtection="1">
      <alignment horizontal="justify" vertical="center" wrapText="1"/>
    </xf>
    <xf numFmtId="164" fontId="4" fillId="3" borderId="14" xfId="1" applyNumberFormat="1" applyFont="1" applyFill="1" applyBorder="1" applyAlignment="1" applyProtection="1">
      <alignment vertical="center" textRotation="90" wrapText="1"/>
    </xf>
    <xf numFmtId="9" fontId="4" fillId="9" borderId="14" xfId="1" applyFont="1" applyFill="1" applyBorder="1" applyAlignment="1" applyProtection="1">
      <alignment vertical="center" textRotation="90" wrapText="1"/>
    </xf>
    <xf numFmtId="0" fontId="3" fillId="3" borderId="26" xfId="0" applyFont="1" applyFill="1" applyBorder="1" applyAlignment="1" applyProtection="1">
      <alignment vertical="center" wrapText="1"/>
    </xf>
    <xf numFmtId="0" fontId="3" fillId="3" borderId="28" xfId="0" applyFont="1" applyFill="1" applyBorder="1" applyAlignment="1" applyProtection="1">
      <alignment vertical="center" textRotation="90" wrapText="1"/>
    </xf>
    <xf numFmtId="15" fontId="3" fillId="3" borderId="8" xfId="0" applyNumberFormat="1" applyFont="1" applyFill="1" applyBorder="1" applyAlignment="1" applyProtection="1">
      <alignment vertical="center" wrapText="1"/>
    </xf>
    <xf numFmtId="0" fontId="3" fillId="0" borderId="9" xfId="0" applyFont="1" applyBorder="1" applyAlignment="1" applyProtection="1">
      <alignment vertical="center" wrapText="1"/>
    </xf>
    <xf numFmtId="0" fontId="3" fillId="0" borderId="11" xfId="0" applyFont="1" applyBorder="1" applyAlignment="1" applyProtection="1">
      <alignment vertical="center" wrapText="1"/>
    </xf>
    <xf numFmtId="0" fontId="3" fillId="0" borderId="8" xfId="0" applyFont="1" applyBorder="1" applyAlignment="1" applyProtection="1">
      <alignment vertical="center" wrapText="1"/>
    </xf>
    <xf numFmtId="9" fontId="4" fillId="9" borderId="8" xfId="0" applyNumberFormat="1" applyFont="1" applyFill="1" applyBorder="1" applyAlignment="1" applyProtection="1">
      <alignment vertical="center" textRotation="90" wrapText="1"/>
    </xf>
    <xf numFmtId="9" fontId="4" fillId="10" borderId="16" xfId="1" applyFont="1" applyFill="1" applyBorder="1" applyAlignment="1" applyProtection="1">
      <alignment vertical="center" textRotation="90" wrapText="1"/>
    </xf>
    <xf numFmtId="0" fontId="3" fillId="3" borderId="8" xfId="0" applyFont="1" applyFill="1" applyBorder="1" applyAlignment="1" applyProtection="1">
      <alignment vertical="center" textRotation="90" wrapText="1"/>
    </xf>
    <xf numFmtId="0" fontId="3" fillId="0" borderId="16" xfId="0" applyFont="1" applyBorder="1" applyAlignment="1" applyProtection="1">
      <alignment vertical="center" wrapText="1"/>
    </xf>
    <xf numFmtId="0" fontId="4" fillId="9" borderId="8" xfId="0" applyFont="1" applyFill="1" applyBorder="1" applyAlignment="1" applyProtection="1">
      <alignment vertical="center" textRotation="90" wrapText="1"/>
    </xf>
    <xf numFmtId="9" fontId="4" fillId="10" borderId="14" xfId="1" applyFont="1" applyFill="1" applyBorder="1" applyAlignment="1" applyProtection="1">
      <alignment vertical="center" textRotation="90" wrapText="1"/>
    </xf>
    <xf numFmtId="9" fontId="4" fillId="11" borderId="8" xfId="0" applyNumberFormat="1" applyFont="1" applyFill="1" applyBorder="1" applyAlignment="1" applyProtection="1">
      <alignment vertical="center" textRotation="90" wrapText="1"/>
    </xf>
    <xf numFmtId="0" fontId="4" fillId="11" borderId="9" xfId="0" applyFont="1" applyFill="1" applyBorder="1" applyAlignment="1" applyProtection="1">
      <alignment vertical="center" textRotation="90" wrapText="1"/>
    </xf>
    <xf numFmtId="0" fontId="4" fillId="11" borderId="11" xfId="0" applyFont="1" applyFill="1" applyBorder="1" applyAlignment="1" applyProtection="1">
      <alignment vertical="center" textRotation="90" wrapText="1"/>
    </xf>
    <xf numFmtId="9" fontId="4" fillId="9" borderId="13" xfId="1" applyFont="1" applyFill="1" applyBorder="1" applyAlignment="1" applyProtection="1">
      <alignment vertical="center" textRotation="90" wrapText="1"/>
    </xf>
    <xf numFmtId="0" fontId="4" fillId="11" borderId="8" xfId="0" applyFont="1" applyFill="1" applyBorder="1" applyAlignment="1" applyProtection="1">
      <alignment vertical="center" textRotation="90" wrapText="1"/>
    </xf>
    <xf numFmtId="164" fontId="4" fillId="3" borderId="16" xfId="0" applyNumberFormat="1" applyFont="1" applyFill="1" applyBorder="1" applyAlignment="1" applyProtection="1">
      <alignment vertical="center" textRotation="90" wrapText="1"/>
    </xf>
    <xf numFmtId="0" fontId="4" fillId="11" borderId="16" xfId="0" applyFont="1" applyFill="1" applyBorder="1" applyAlignment="1" applyProtection="1">
      <alignment vertical="center" textRotation="90" wrapText="1"/>
    </xf>
    <xf numFmtId="9" fontId="4" fillId="3" borderId="16" xfId="1" applyFont="1" applyFill="1" applyBorder="1" applyAlignment="1" applyProtection="1">
      <alignment vertical="center" textRotation="90" wrapText="1"/>
    </xf>
    <xf numFmtId="0" fontId="4" fillId="3" borderId="16" xfId="0" applyFont="1" applyFill="1" applyBorder="1" applyAlignment="1" applyProtection="1">
      <alignment vertical="center" textRotation="90" wrapText="1"/>
    </xf>
    <xf numFmtId="164" fontId="4" fillId="3" borderId="13" xfId="0" applyNumberFormat="1" applyFont="1" applyFill="1" applyBorder="1" applyAlignment="1" applyProtection="1">
      <alignment vertical="center" textRotation="90" wrapText="1"/>
    </xf>
    <xf numFmtId="0" fontId="4" fillId="11" borderId="13" xfId="0" applyFont="1" applyFill="1" applyBorder="1" applyAlignment="1" applyProtection="1">
      <alignment vertical="center" textRotation="90" wrapText="1"/>
    </xf>
    <xf numFmtId="9" fontId="4" fillId="3" borderId="13" xfId="1" applyFont="1" applyFill="1" applyBorder="1" applyAlignment="1" applyProtection="1">
      <alignment vertical="center" textRotation="90" wrapText="1"/>
    </xf>
    <xf numFmtId="0" fontId="4" fillId="3" borderId="13" xfId="0" applyFont="1" applyFill="1" applyBorder="1" applyAlignment="1" applyProtection="1">
      <alignment vertical="center" textRotation="90" wrapText="1"/>
    </xf>
    <xf numFmtId="164" fontId="4" fillId="3" borderId="14" xfId="0" applyNumberFormat="1" applyFont="1" applyFill="1" applyBorder="1" applyAlignment="1" applyProtection="1">
      <alignment vertical="center" textRotation="90" wrapText="1"/>
    </xf>
    <xf numFmtId="0" fontId="4" fillId="11" borderId="14" xfId="0" applyFont="1" applyFill="1" applyBorder="1" applyAlignment="1" applyProtection="1">
      <alignment vertical="center" textRotation="90" wrapText="1"/>
    </xf>
    <xf numFmtId="9" fontId="4" fillId="3" borderId="14" xfId="1" applyFont="1" applyFill="1" applyBorder="1" applyAlignment="1" applyProtection="1">
      <alignment vertical="center" textRotation="90" wrapText="1"/>
    </xf>
    <xf numFmtId="0" fontId="4" fillId="3" borderId="14" xfId="0" applyFont="1" applyFill="1" applyBorder="1" applyAlignment="1" applyProtection="1">
      <alignment vertical="center" textRotation="90" wrapText="1"/>
    </xf>
    <xf numFmtId="0" fontId="3" fillId="3" borderId="8" xfId="0" applyFont="1" applyFill="1" applyBorder="1" applyAlignment="1" applyProtection="1">
      <alignment vertical="center" wrapText="1"/>
    </xf>
    <xf numFmtId="0" fontId="4" fillId="3" borderId="8" xfId="0" applyFont="1" applyFill="1" applyBorder="1" applyAlignment="1" applyProtection="1">
      <alignment vertical="center" textRotation="90" wrapText="1"/>
    </xf>
    <xf numFmtId="0" fontId="4" fillId="11" borderId="8" xfId="0" applyFont="1" applyFill="1" applyBorder="1" applyAlignment="1" applyProtection="1">
      <alignment vertical="center" textRotation="90" wrapText="1"/>
    </xf>
    <xf numFmtId="9" fontId="4" fillId="3" borderId="8" xfId="1" applyFont="1" applyFill="1" applyBorder="1" applyAlignment="1" applyProtection="1">
      <alignment vertical="center" textRotation="90" wrapText="1"/>
    </xf>
    <xf numFmtId="0" fontId="4" fillId="11" borderId="9" xfId="0" applyFont="1" applyFill="1" applyBorder="1" applyAlignment="1" applyProtection="1">
      <alignment vertical="center" textRotation="90" wrapText="1"/>
    </xf>
    <xf numFmtId="9" fontId="4" fillId="3" borderId="9" xfId="1" applyFont="1" applyFill="1" applyBorder="1" applyAlignment="1" applyProtection="1">
      <alignment vertical="center" textRotation="90" wrapText="1"/>
    </xf>
    <xf numFmtId="0" fontId="4" fillId="11" borderId="11" xfId="0" applyFont="1" applyFill="1" applyBorder="1" applyAlignment="1" applyProtection="1">
      <alignment vertical="center" textRotation="90" wrapText="1"/>
    </xf>
    <xf numFmtId="9" fontId="4" fillId="9" borderId="16" xfId="1" applyFont="1" applyFill="1" applyBorder="1" applyAlignment="1" applyProtection="1">
      <alignment vertical="center" textRotation="90" wrapText="1"/>
    </xf>
    <xf numFmtId="164" fontId="4" fillId="3" borderId="16" xfId="0" applyNumberFormat="1" applyFont="1" applyFill="1" applyBorder="1" applyAlignment="1" applyProtection="1">
      <alignment vertical="center" textRotation="90" wrapText="1"/>
    </xf>
    <xf numFmtId="0" fontId="4" fillId="11" borderId="16" xfId="0" applyFont="1" applyFill="1" applyBorder="1" applyAlignment="1" applyProtection="1">
      <alignment vertical="center" textRotation="90" wrapText="1"/>
    </xf>
    <xf numFmtId="9" fontId="4" fillId="3" borderId="16" xfId="1" applyFont="1" applyFill="1" applyBorder="1" applyAlignment="1" applyProtection="1">
      <alignment vertical="center" textRotation="90" wrapText="1"/>
    </xf>
    <xf numFmtId="0" fontId="4" fillId="3" borderId="16" xfId="0" applyFont="1" applyFill="1" applyBorder="1" applyAlignment="1" applyProtection="1">
      <alignment vertical="center" textRotation="90" wrapText="1"/>
    </xf>
    <xf numFmtId="0" fontId="3" fillId="3" borderId="8" xfId="0" applyFont="1" applyFill="1" applyBorder="1" applyAlignment="1" applyProtection="1">
      <alignment vertical="center" textRotation="90" wrapText="1"/>
    </xf>
    <xf numFmtId="15" fontId="3" fillId="3" borderId="8" xfId="0" applyNumberFormat="1" applyFont="1" applyFill="1" applyBorder="1" applyAlignment="1" applyProtection="1">
      <alignment vertical="center" wrapText="1"/>
    </xf>
    <xf numFmtId="0" fontId="3" fillId="0" borderId="9" xfId="0" applyFont="1" applyBorder="1" applyAlignment="1" applyProtection="1">
      <alignment vertical="center" wrapText="1"/>
    </xf>
    <xf numFmtId="0" fontId="3" fillId="0" borderId="16" xfId="0" applyFont="1" applyBorder="1" applyAlignment="1" applyProtection="1">
      <alignment vertical="center" wrapText="1"/>
    </xf>
    <xf numFmtId="0" fontId="3" fillId="0" borderId="11" xfId="0" applyFont="1" applyBorder="1" applyAlignment="1" applyProtection="1">
      <alignment vertical="center" wrapText="1"/>
    </xf>
    <xf numFmtId="9" fontId="4" fillId="11" borderId="8" xfId="0" applyNumberFormat="1" applyFont="1" applyFill="1" applyBorder="1" applyAlignment="1" applyProtection="1">
      <alignment vertical="center" textRotation="90" wrapText="1"/>
    </xf>
    <xf numFmtId="0" fontId="4" fillId="8" borderId="9" xfId="0" applyFont="1" applyFill="1" applyBorder="1" applyAlignment="1" applyProtection="1">
      <alignment vertical="center" textRotation="90" wrapText="1"/>
    </xf>
    <xf numFmtId="0" fontId="4" fillId="8" borderId="11" xfId="0" applyFont="1" applyFill="1" applyBorder="1" applyAlignment="1" applyProtection="1">
      <alignment vertical="center" textRotation="90" wrapText="1"/>
    </xf>
    <xf numFmtId="9" fontId="4" fillId="12" borderId="13" xfId="1" applyFont="1" applyFill="1" applyBorder="1" applyAlignment="1" applyProtection="1">
      <alignment vertical="center" textRotation="90" wrapText="1"/>
    </xf>
    <xf numFmtId="164" fontId="4" fillId="3" borderId="13" xfId="0" applyNumberFormat="1" applyFont="1" applyFill="1" applyBorder="1" applyAlignment="1" applyProtection="1">
      <alignment vertical="center" textRotation="90" wrapText="1"/>
    </xf>
    <xf numFmtId="0" fontId="4" fillId="8" borderId="13" xfId="0" applyFont="1" applyFill="1" applyBorder="1" applyAlignment="1" applyProtection="1">
      <alignment vertical="center" textRotation="90" wrapText="1"/>
    </xf>
    <xf numFmtId="9" fontId="4" fillId="3" borderId="13" xfId="1" applyFont="1" applyFill="1" applyBorder="1" applyAlignment="1" applyProtection="1">
      <alignment vertical="center" textRotation="90" wrapText="1"/>
    </xf>
    <xf numFmtId="0" fontId="4" fillId="3" borderId="13" xfId="0" applyFont="1" applyFill="1" applyBorder="1" applyAlignment="1" applyProtection="1">
      <alignment vertical="center" textRotation="90" wrapText="1"/>
    </xf>
    <xf numFmtId="0" fontId="3" fillId="0" borderId="13" xfId="0" applyFont="1" applyBorder="1" applyAlignment="1" applyProtection="1">
      <alignment vertical="center" wrapText="1"/>
    </xf>
    <xf numFmtId="0" fontId="4" fillId="8" borderId="16" xfId="0" applyFont="1" applyFill="1" applyBorder="1" applyAlignment="1" applyProtection="1">
      <alignment vertical="center" textRotation="90" wrapText="1"/>
    </xf>
    <xf numFmtId="0" fontId="4" fillId="8" borderId="14" xfId="0" applyFont="1" applyFill="1" applyBorder="1" applyAlignment="1" applyProtection="1">
      <alignment vertical="center" textRotation="90" wrapText="1"/>
    </xf>
    <xf numFmtId="0" fontId="4" fillId="10" borderId="8" xfId="0" applyFont="1" applyFill="1" applyBorder="1" applyAlignment="1" applyProtection="1">
      <alignment vertical="center" textRotation="90" wrapText="1"/>
    </xf>
    <xf numFmtId="9" fontId="4" fillId="10" borderId="16" xfId="1" applyFont="1" applyFill="1" applyBorder="1" applyAlignment="1" applyProtection="1">
      <alignment vertical="center" textRotation="90" wrapText="1"/>
    </xf>
    <xf numFmtId="0" fontId="3" fillId="3" borderId="8" xfId="0" applyFont="1" applyFill="1" applyBorder="1" applyAlignment="1" applyProtection="1">
      <alignment vertical="top" wrapText="1"/>
    </xf>
    <xf numFmtId="0" fontId="4" fillId="8" borderId="8" xfId="0" applyFont="1" applyFill="1" applyBorder="1" applyAlignment="1" applyProtection="1">
      <alignment vertical="center" textRotation="90" wrapText="1"/>
    </xf>
    <xf numFmtId="9" fontId="4" fillId="10" borderId="8" xfId="0" applyNumberFormat="1" applyFont="1" applyFill="1" applyBorder="1" applyAlignment="1" applyProtection="1">
      <alignment vertical="center" textRotation="90" wrapText="1"/>
    </xf>
    <xf numFmtId="0" fontId="4" fillId="10" borderId="8" xfId="0" applyFont="1" applyFill="1" applyBorder="1" applyAlignment="1" applyProtection="1">
      <alignment vertical="center" textRotation="90" wrapText="1"/>
    </xf>
    <xf numFmtId="0" fontId="3" fillId="3" borderId="17" xfId="0" applyFont="1" applyFill="1" applyBorder="1" applyAlignment="1" applyProtection="1">
      <alignment vertical="center" wrapText="1"/>
    </xf>
    <xf numFmtId="0" fontId="3" fillId="3" borderId="9" xfId="0" applyFont="1" applyFill="1" applyBorder="1" applyAlignment="1" applyProtection="1">
      <alignment vertical="center" textRotation="90" wrapText="1"/>
    </xf>
    <xf numFmtId="0" fontId="4" fillId="3" borderId="18" xfId="0" applyFont="1" applyFill="1" applyBorder="1" applyAlignment="1" applyProtection="1">
      <alignment vertical="center" textRotation="90" wrapText="1"/>
    </xf>
    <xf numFmtId="0" fontId="4" fillId="3" borderId="15" xfId="0" applyFont="1" applyFill="1" applyBorder="1" applyAlignment="1" applyProtection="1">
      <alignment vertical="center" textRotation="90" wrapText="1"/>
    </xf>
    <xf numFmtId="9" fontId="4" fillId="12" borderId="16" xfId="1" applyFont="1" applyFill="1" applyBorder="1" applyAlignment="1" applyProtection="1">
      <alignment vertical="center" textRotation="90" wrapText="1"/>
    </xf>
    <xf numFmtId="0" fontId="4" fillId="8" borderId="16" xfId="0" applyFont="1" applyFill="1" applyBorder="1" applyAlignment="1" applyProtection="1">
      <alignment vertical="center" textRotation="90" wrapText="1"/>
    </xf>
    <xf numFmtId="0" fontId="4" fillId="8" borderId="16" xfId="0" applyFont="1" applyFill="1" applyBorder="1" applyAlignment="1" applyProtection="1">
      <alignment vertical="center" textRotation="90"/>
    </xf>
    <xf numFmtId="9" fontId="4" fillId="12" borderId="16" xfId="1" applyFont="1" applyFill="1" applyBorder="1" applyAlignment="1" applyProtection="1">
      <alignment vertical="center" textRotation="90" wrapText="1"/>
    </xf>
    <xf numFmtId="0" fontId="3" fillId="0" borderId="16" xfId="0" applyFont="1" applyBorder="1" applyAlignment="1" applyProtection="1">
      <alignment horizontal="justify" vertical="center" wrapText="1"/>
    </xf>
    <xf numFmtId="0" fontId="4" fillId="8" borderId="13" xfId="0" applyFont="1" applyFill="1" applyBorder="1" applyAlignment="1" applyProtection="1">
      <alignment vertical="center" textRotation="90"/>
    </xf>
    <xf numFmtId="9" fontId="4" fillId="12" borderId="13" xfId="1" applyFont="1" applyFill="1" applyBorder="1" applyAlignment="1" applyProtection="1">
      <alignment vertical="center" textRotation="90" wrapText="1"/>
    </xf>
    <xf numFmtId="0" fontId="4" fillId="8" borderId="13" xfId="0" applyFont="1" applyFill="1" applyBorder="1" applyAlignment="1" applyProtection="1">
      <alignment vertical="center" textRotation="90" wrapText="1"/>
    </xf>
    <xf numFmtId="0" fontId="3" fillId="0" borderId="14" xfId="0" applyFont="1" applyBorder="1" applyAlignment="1" applyProtection="1">
      <alignment horizontal="justify" vertical="center" wrapText="1"/>
    </xf>
    <xf numFmtId="0" fontId="4" fillId="9" borderId="8" xfId="0" applyFont="1" applyFill="1" applyBorder="1" applyAlignment="1" applyProtection="1">
      <alignment vertical="center" textRotation="90" wrapText="1"/>
    </xf>
    <xf numFmtId="0" fontId="4" fillId="12" borderId="9" xfId="0" applyFont="1" applyFill="1" applyBorder="1" applyAlignment="1" applyProtection="1">
      <alignment vertical="center" textRotation="90" wrapText="1"/>
    </xf>
    <xf numFmtId="0" fontId="4" fillId="12" borderId="11" xfId="0" applyFont="1" applyFill="1" applyBorder="1" applyAlignment="1" applyProtection="1">
      <alignment vertical="center" textRotation="90" wrapText="1"/>
    </xf>
    <xf numFmtId="0" fontId="4" fillId="12" borderId="16" xfId="0" applyFont="1" applyFill="1" applyBorder="1" applyAlignment="1" applyProtection="1">
      <alignment vertical="center" textRotation="90" wrapText="1"/>
    </xf>
    <xf numFmtId="0" fontId="4" fillId="12" borderId="14" xfId="0" applyFont="1" applyFill="1" applyBorder="1" applyAlignment="1" applyProtection="1">
      <alignment vertical="center" textRotation="90" wrapText="1"/>
    </xf>
    <xf numFmtId="0" fontId="4" fillId="11" borderId="19" xfId="0" applyFont="1" applyFill="1" applyBorder="1" applyAlignment="1" applyProtection="1">
      <alignment vertical="center" textRotation="90" wrapText="1"/>
    </xf>
    <xf numFmtId="0" fontId="4" fillId="11" borderId="20" xfId="0" applyFont="1" applyFill="1" applyBorder="1" applyAlignment="1" applyProtection="1">
      <alignment vertical="center" textRotation="90" wrapText="1"/>
    </xf>
    <xf numFmtId="0" fontId="4" fillId="11" borderId="19" xfId="0" applyFont="1" applyFill="1" applyBorder="1" applyAlignment="1" applyProtection="1">
      <alignment vertical="center" textRotation="90" wrapText="1"/>
    </xf>
    <xf numFmtId="0" fontId="3" fillId="3" borderId="16" xfId="0" applyFont="1" applyFill="1" applyBorder="1" applyAlignment="1" applyProtection="1">
      <alignment horizontal="justify" vertical="center" wrapText="1"/>
    </xf>
    <xf numFmtId="9" fontId="4" fillId="13" borderId="9" xfId="0" applyNumberFormat="1" applyFont="1" applyFill="1" applyBorder="1" applyAlignment="1" applyProtection="1">
      <alignment vertical="center" textRotation="90" wrapText="1"/>
    </xf>
    <xf numFmtId="0" fontId="4" fillId="3" borderId="9" xfId="0" applyFont="1" applyFill="1" applyBorder="1" applyAlignment="1" applyProtection="1">
      <alignment vertical="center"/>
    </xf>
    <xf numFmtId="0" fontId="3" fillId="3" borderId="21" xfId="0" applyFont="1" applyFill="1" applyBorder="1" applyAlignment="1" applyProtection="1">
      <alignment vertical="center" textRotation="90" wrapText="1"/>
    </xf>
    <xf numFmtId="15" fontId="3" fillId="3" borderId="21" xfId="0" applyNumberFormat="1" applyFont="1" applyFill="1" applyBorder="1" applyAlignment="1" applyProtection="1">
      <alignment vertical="center" wrapText="1"/>
    </xf>
    <xf numFmtId="15" fontId="3" fillId="3" borderId="22" xfId="0" applyNumberFormat="1" applyFont="1" applyFill="1" applyBorder="1" applyAlignment="1" applyProtection="1">
      <alignment vertical="center" wrapText="1"/>
    </xf>
    <xf numFmtId="0" fontId="3" fillId="3" borderId="0" xfId="0" applyFont="1" applyFill="1" applyProtection="1"/>
    <xf numFmtId="0" fontId="3" fillId="3" borderId="16" xfId="0" applyFont="1" applyFill="1" applyBorder="1" applyAlignment="1" applyProtection="1">
      <alignment horizontal="justify" vertical="center" wrapText="1"/>
    </xf>
    <xf numFmtId="9" fontId="4" fillId="10" borderId="13" xfId="1" applyFont="1" applyFill="1" applyBorder="1" applyAlignment="1" applyProtection="1">
      <alignment vertical="center" textRotation="90" wrapText="1"/>
    </xf>
    <xf numFmtId="0" fontId="4" fillId="3" borderId="23" xfId="0" applyFont="1" applyFill="1" applyBorder="1" applyAlignment="1" applyProtection="1">
      <alignment vertical="center" textRotation="90" wrapText="1"/>
    </xf>
    <xf numFmtId="0" fontId="3" fillId="3" borderId="24" xfId="0" applyFont="1" applyFill="1" applyBorder="1" applyAlignment="1" applyProtection="1">
      <alignment vertical="center" wrapText="1"/>
    </xf>
    <xf numFmtId="0" fontId="3" fillId="3" borderId="24" xfId="0" applyFont="1" applyFill="1" applyBorder="1" applyAlignment="1" applyProtection="1">
      <alignment vertical="center" textRotation="90" wrapText="1"/>
    </xf>
    <xf numFmtId="15" fontId="3" fillId="3" borderId="24" xfId="0" applyNumberFormat="1" applyFont="1" applyFill="1" applyBorder="1" applyAlignment="1" applyProtection="1">
      <alignment vertical="center" wrapText="1"/>
    </xf>
    <xf numFmtId="15" fontId="3" fillId="3" borderId="25" xfId="0" applyNumberFormat="1" applyFont="1" applyFill="1" applyBorder="1" applyAlignment="1" applyProtection="1">
      <alignment vertical="center" wrapText="1"/>
    </xf>
    <xf numFmtId="0" fontId="3" fillId="3" borderId="13" xfId="0" applyFont="1" applyFill="1" applyBorder="1" applyAlignment="1" applyProtection="1">
      <alignment horizontal="justify" vertical="center" wrapText="1"/>
    </xf>
    <xf numFmtId="0" fontId="3" fillId="3" borderId="16" xfId="0" applyFont="1" applyFill="1" applyBorder="1" applyAlignment="1" applyProtection="1">
      <alignment vertical="center" textRotation="90" wrapText="1"/>
    </xf>
    <xf numFmtId="0" fontId="3" fillId="3" borderId="16" xfId="0" applyFont="1" applyFill="1" applyBorder="1" applyAlignment="1" applyProtection="1">
      <alignment vertical="center" wrapText="1"/>
    </xf>
    <xf numFmtId="9" fontId="4" fillId="13" borderId="16" xfId="0" applyNumberFormat="1" applyFont="1" applyFill="1" applyBorder="1" applyAlignment="1" applyProtection="1">
      <alignment vertical="center" textRotation="90" wrapText="1"/>
    </xf>
    <xf numFmtId="0" fontId="4" fillId="3" borderId="16" xfId="0" applyFont="1" applyFill="1" applyBorder="1" applyAlignment="1" applyProtection="1">
      <alignment vertical="center"/>
    </xf>
    <xf numFmtId="0" fontId="3" fillId="3" borderId="16" xfId="0" applyFont="1" applyFill="1" applyBorder="1" applyAlignment="1" applyProtection="1">
      <alignment vertical="center" wrapText="1"/>
    </xf>
    <xf numFmtId="9" fontId="4" fillId="3" borderId="16" xfId="0" applyNumberFormat="1" applyFont="1" applyFill="1" applyBorder="1" applyAlignment="1" applyProtection="1">
      <alignment vertical="center" wrapText="1"/>
    </xf>
    <xf numFmtId="9" fontId="4" fillId="3" borderId="16" xfId="0" applyNumberFormat="1" applyFont="1" applyFill="1" applyBorder="1" applyAlignment="1" applyProtection="1">
      <alignment vertical="center" textRotation="90" wrapText="1"/>
    </xf>
    <xf numFmtId="164" fontId="4" fillId="3" borderId="16" xfId="1" applyNumberFormat="1" applyFont="1" applyFill="1" applyBorder="1" applyAlignment="1" applyProtection="1">
      <alignment vertical="center" textRotation="90" wrapText="1"/>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D:\DATOS%20P%20EDINSON\2.%20IMPLEMENTACI&#211;N%20DEL%20SISTEMA%20GESTION%20DE%20RIESGOS%202024\2024\4.MAPAS%20DE%20RIESGOS%202024\1.SICOF\3.%20MAPA%20DE%20RIESGOS%20SICOF%202024%20-%20VERSI&#211;N%202.xlsx" TargetMode="External"/><Relationship Id="rId2" Type="http://schemas.microsoft.com/office/2019/04/relationships/externalLinkLongPath" Target="https://empresasocialdelestadoinsti-my.sharepoint.com/personal/controlinterno_isabu_gov_co/Documents/Control%20interno/OFICINA%20ASESORA%20DE%20CONTROL%20INTERNO/OFICINA%20ASESORA%20CONTROL%20INTERNO%202024/1100-310%20INFORMES/1100-310-60%20Informes%20Seg%20PAAC/SEGUNDO%20CUATRIMESTRE/3.%20MAPA%20DE%20RIESGOS%20SICOF%202024%20-%20VERSI&#211;N%202.xlsx?019B573A" TargetMode="External"/><Relationship Id="rId1" Type="http://schemas.openxmlformats.org/officeDocument/2006/relationships/externalLinkPath" Target="file:///\\019B573A\3.%20MAPA%20DE%20RIESGOS%20SICOF%202024%20-%20VERSI&#211;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4"/>
      <sheetName val="7.OPORTUNIDAD DE MEJORA"/>
      <sheetName val="No RIESGOS 2024"/>
      <sheetName val="No RIESGOS 2023"/>
      <sheetName val="Hoja1"/>
      <sheetName val="EJEMPLO"/>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R1-SICOF</v>
          </cell>
          <cell r="C5" t="str">
            <v>Afectación económica, disciplinaria, Investigaciones disciplinarias, fiscales, penales y procesos sancionatorios por parte de los organismos de control</v>
          </cell>
          <cell r="D5" t="str">
            <v xml:space="preserve">ocultar, manipular información o publicar información en tiempo extra extemporáneo relacionada con el direccionamiento estratégico
</v>
          </cell>
          <cell r="E5" t="str">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ell>
          <cell r="F5" t="str">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ell>
          <cell r="K5" t="str">
            <v>Fraude interno y Fallas tecnológicas</v>
          </cell>
        </row>
        <row r="6">
          <cell r="A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 t="str">
            <v>R2-SICOF</v>
          </cell>
          <cell r="C6" t="str">
            <v>Afectación económica.  Pérdida de recursos financieros de la institución o de los trabajadores</v>
          </cell>
          <cell r="D6" t="str">
            <v>Pérdida de recursos financieros de la institución o de los trabajadores</v>
          </cell>
          <cell r="E6" t="str">
            <v>Apropiación indebida de recursos en la nómina falta de ética del profesional de nómina incumpliendo con los valores del código de integridad de la Institución.</v>
          </cell>
          <cell r="F6"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6" t="str">
            <v>Fraude interno</v>
          </cell>
        </row>
        <row r="7">
          <cell r="A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7" t="str">
            <v>R3-SICOF</v>
          </cell>
          <cell r="C7" t="str">
            <v xml:space="preserve">Afectación económica, penal y disciplinarias  </v>
          </cell>
          <cell r="D7" t="str">
            <v xml:space="preserve">Falta de supervisión y verificación periódica de los medicamento e insumos que se encuentran en los carros de del servicio de urgencias(trauma y observación) </v>
          </cell>
          <cell r="E7" t="str">
            <v xml:space="preserve">uso inapropiado de la investidura para apropiarse de los mismos. </v>
          </cell>
          <cell r="F7" t="str">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ell>
          <cell r="K7" t="str">
            <v>Fraude interno</v>
          </cell>
        </row>
        <row r="8">
          <cell r="A8" t="str">
            <v>GESTIÓN DE INTERNACIÓN 
OBJETIVO: Garantizar el manejo pertinente, seguro y cálido a los usuarios que requieren del servicio de hospitalización para la recuperación de su salud, con altos
estándares de calidad, seguridad y humanización del servicio.</v>
          </cell>
          <cell r="B8" t="str">
            <v>R4-SICOF</v>
          </cell>
          <cell r="C8" t="str">
            <v xml:space="preserve">Afectación económica, penal y disciplinaria  </v>
          </cell>
          <cell r="D8" t="str">
            <v>Falta de supervisión y verificación periódica de los medicamento e insumos que se encuentran en los carros de paros del tercer y cuarto piso en el servicio de internación</v>
          </cell>
          <cell r="E8" t="str">
            <v xml:space="preserve">  uso inapropiado de la investidura para apropiarse de los mismos </v>
          </cell>
          <cell r="F8"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8" t="str">
            <v>Fraude interno</v>
          </cell>
        </row>
        <row r="9">
          <cell r="A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9" t="str">
            <v>R5-SICOF</v>
          </cell>
          <cell r="C9" t="str">
            <v xml:space="preserve">Afectación económica, fiscal, sanciones y procesos disciplinarios </v>
          </cell>
          <cell r="D9" t="str">
            <v>Hurto o perdida de accesorios de  equipos biomédicos como  ecógrafo, Doppler, monitor fetal y equipo de órganos</v>
          </cell>
          <cell r="E9" t="str">
            <v>Falta de pertenencia con los recursos de la institución, Intereses económicos y/o personales asociado a la  falta de controles y seguimiento en el servicio de sala de partos incumpliendo con los valores del código de integridad de la Institución.</v>
          </cell>
          <cell r="F9"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ell>
          <cell r="K9" t="str">
            <v>Fraude interno</v>
          </cell>
        </row>
        <row r="10">
          <cell r="A10" t="str">
            <v>PROCESO DE APOYO DIAGNÓTICO 
OBJETIVO:  Ofrecer pruebas de laboratorio clínico, exámenes de Rx, con altos estándares de calidad, garantizando resultados seguros, confiables y oportunos para los usuarios.</v>
          </cell>
          <cell r="B10" t="str">
            <v>R6-SICOF</v>
          </cell>
          <cell r="C10" t="str">
            <v>Afectación económica</v>
          </cell>
          <cell r="D10" t="str">
            <v>Hurto o perdida de insumos, suministros ,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la asesoría jurídica en todos los procesos legales en los cuales se involucre la institución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 xml:space="preserve">PROCESO GESTIÓN JURÍDICA 
OBJETIVO: Brindar la asesoría jurídica en todos los procesos legales en los cuales se involucre la institución
</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7" t="str">
            <v>R13-SICOF</v>
          </cell>
          <cell r="C17" t="str">
            <v xml:space="preserve">Afectación económica y penal </v>
          </cell>
          <cell r="D17" t="str">
            <v xml:space="preserve">apropiación del dinero recaudado por parte de los facturadores 
</v>
          </cell>
          <cell r="E17" t="str">
            <v>por no hacer recorrido diario, por los costos beneficios que contrae hacer este recaudo.</v>
          </cell>
          <cell r="F17" t="str">
            <v>Posibilidad de afectación económica por apropiación del dinero recaudado por parte de los facturadores por no hacer recorrido diario, por los costos beneficios que contrae hacer este recaudo.</v>
          </cell>
          <cell r="K17" t="str">
            <v>Fraude interno</v>
          </cell>
        </row>
        <row r="18">
          <cell r="A18"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8" t="str">
            <v>R14-SICOF</v>
          </cell>
          <cell r="C18" t="str">
            <v>Afectación económica, disciplinaria, Fiscal y Penal</v>
          </cell>
          <cell r="D18" t="str">
            <v>disminución de los ingresos de la institución por atenciones a los particulares</v>
          </cell>
          <cell r="E18" t="str">
            <v xml:space="preserve">por realizar descuentos por parte de los facturadores sin soporte de autorización de la directora del Hospital del Norte y/o quien haga las veces </v>
          </cell>
          <cell r="F18" t="str">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ell>
          <cell r="K18" t="str">
            <v>Fraude interno</v>
          </cell>
        </row>
        <row r="19">
          <cell r="A19" t="str">
            <v>GESTIÓN DOCUMENTAL 
OBJETIVO: Gestionar el documento con el fin de garantizar su adecuada distribución, conservación y custodia con el propósito de disponer de la información oportunamente.</v>
          </cell>
          <cell r="B19" t="str">
            <v>R15-SICOF</v>
          </cell>
          <cell r="C19" t="str">
            <v>Afectación económica, disciplinaria, Fiscal y Penal</v>
          </cell>
          <cell r="D19" t="str">
            <v>Desconocimiento de la
Norma, código de ética  y falta de adherencia por parte del personal  que custodia el Archivo Central e Histórico,</v>
          </cell>
          <cell r="E19" t="str">
            <v>Recibir dinero o dadivas por intervenir las  unidades documentales, Falsificación o destrucción de un Documento a su favor o de terceros</v>
          </cell>
          <cell r="F19"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9" t="str">
            <v>Daños a activos fijos/
eventos externos</v>
          </cell>
        </row>
        <row r="20">
          <cell r="A20"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20" t="str">
            <v>R16-SICOF</v>
          </cell>
          <cell r="C20" t="str">
            <v xml:space="preserve"> sanciones fiscales, penales o disciplinarias</v>
          </cell>
          <cell r="D20" t="str">
            <v>en la omisión o modificación intencional</v>
          </cell>
          <cell r="E20" t="str">
            <v xml:space="preserve"> por no reporte de posibles actos de corrupción e irregularidades administrativas en ejecución del plan
anual de auditorías.</v>
          </cell>
          <cell r="F20" t="str">
            <v>Posibilidad de sanciones fiscales, penales o disciplinarias, en la omisión o modificación intencional por no reporte de posibles actos de corrupción e irregularidades administrativas en ejecución del plan anual de auditorías.</v>
          </cell>
          <cell r="K20" t="str">
            <v>Fraude interno</v>
          </cell>
        </row>
        <row r="21">
          <cell r="A21"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ell>
          <cell r="B21" t="str">
            <v>R17-SICOF</v>
          </cell>
          <cell r="C21" t="str">
            <v>Afectación reputacional</v>
          </cell>
          <cell r="D21" t="str">
            <v>por conflicto de intereses generados entre los funcionarios encargados de adelantar procesos disciplinarios</v>
          </cell>
          <cell r="E21"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21"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21" t="str">
            <v>Fraude interno</v>
          </cell>
        </row>
        <row r="22">
          <cell r="A22"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2" t="str">
            <v>R18-SICOF</v>
          </cell>
          <cell r="C22" t="str">
            <v>Afectación económica</v>
          </cell>
          <cell r="D22" t="str">
            <v>Hurto o perdida de medicamentos de alto valor comercial</v>
          </cell>
          <cell r="E22" t="str">
            <v>Falta de principios y valores institucionales de los funcionarios del servicio farmacéutico</v>
          </cell>
          <cell r="F22" t="str">
            <v>Posibilidad de afectación económica por hurto o perdida de medicamentos con alto valor comercial en el servicio farmacéutico hospitalario derivados de Falta de principios y valores institucionales de los funcionarios del servicio farmacéutico.</v>
          </cell>
          <cell r="K22" t="str">
            <v>Fraude interno</v>
          </cell>
        </row>
        <row r="23">
          <cell r="A23"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3" t="str">
            <v>R19-SICOF</v>
          </cell>
          <cell r="C23" t="str">
            <v>Afectación económica, sanciones penales y disciplinarias</v>
          </cell>
          <cell r="D23" t="str">
            <v>Hurto o perdida de medicamentos de control especial y monopolio del estado</v>
          </cell>
          <cell r="E23" t="str">
            <v>Falta de principios y valores institucionales de los funcionarios del servicio farmacéutico</v>
          </cell>
          <cell r="F23"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3" t="str">
            <v>Fraude interno</v>
          </cell>
        </row>
        <row r="24">
          <cell r="A24" t="str">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ell>
          <cell r="B24" t="str">
            <v>R20-SICOF</v>
          </cell>
          <cell r="C24" t="str">
            <v xml:space="preserve">Afectación económica, fiscal, sanciones y procesos disciplinarios </v>
          </cell>
          <cell r="D24" t="str">
            <v>Hurto o perdida de accesorios de  equipos biomédicos como colposcopio, ecógrafos, Doppler, electrocardiógrafo, equipo de órganos</v>
          </cell>
          <cell r="E24" t="str">
            <v>Falta de pertenencia con los recursos de la institución, Intereses económicos y/o personales asociado a la  inexistencia de controles y seguimiento en los servicios ambulatorios, incumpliendo con los valores del código de integridad de la Institución.</v>
          </cell>
          <cell r="F24"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4" t="str">
            <v>Fraude interno</v>
          </cell>
        </row>
        <row r="25">
          <cell r="A25"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25" t="str">
            <v>R21-SICOF</v>
          </cell>
          <cell r="C25" t="str">
            <v xml:space="preserve">Afectación económica, penal y disciplinaria  </v>
          </cell>
          <cell r="D25" t="str">
            <v xml:space="preserve">Falta de supervisión y verificación periódica de los medicamento e insumos que se encuentran en los carros de paros del servicio de cirugía </v>
          </cell>
          <cell r="E25" t="str">
            <v xml:space="preserve">  uso inapropiado de la investidura para apropiarse de los mismos, incumpliendo con los valores del código de integridad de la Institución.</v>
          </cell>
          <cell r="F25"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25" t="str">
            <v>Fraude interno</v>
          </cell>
        </row>
      </sheetData>
      <sheetData sheetId="3">
        <row r="12">
          <cell r="D12">
            <v>180</v>
          </cell>
          <cell r="E12" t="str">
            <v xml:space="preserve">Alta </v>
          </cell>
          <cell r="F12">
            <v>0.8</v>
          </cell>
        </row>
        <row r="13">
          <cell r="D13">
            <v>12</v>
          </cell>
          <cell r="E13" t="str">
            <v>Baja</v>
          </cell>
          <cell r="F13">
            <v>0.4</v>
          </cell>
        </row>
        <row r="14">
          <cell r="D14">
            <v>2434</v>
          </cell>
          <cell r="E14" t="str">
            <v xml:space="preserve">Muy Alta </v>
          </cell>
          <cell r="F14">
            <v>1</v>
          </cell>
        </row>
        <row r="15">
          <cell r="D15">
            <v>2434</v>
          </cell>
          <cell r="E15" t="str">
            <v xml:space="preserve">Muy Alta </v>
          </cell>
          <cell r="F15">
            <v>1</v>
          </cell>
        </row>
        <row r="16">
          <cell r="D16">
            <v>2190</v>
          </cell>
          <cell r="E16" t="str">
            <v xml:space="preserve">Muy Alta </v>
          </cell>
          <cell r="F16">
            <v>1</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8885</v>
          </cell>
          <cell r="E24" t="str">
            <v xml:space="preserve">Muy Alta </v>
          </cell>
          <cell r="F24">
            <v>1</v>
          </cell>
        </row>
        <row r="25">
          <cell r="D25">
            <v>120</v>
          </cell>
          <cell r="E25" t="str">
            <v xml:space="preserve">Alta </v>
          </cell>
          <cell r="F25">
            <v>0.8</v>
          </cell>
        </row>
        <row r="26">
          <cell r="D26">
            <v>134</v>
          </cell>
          <cell r="E26" t="str">
            <v xml:space="preserve">Alta </v>
          </cell>
          <cell r="F26">
            <v>0.8</v>
          </cell>
        </row>
        <row r="27">
          <cell r="D27">
            <v>30</v>
          </cell>
          <cell r="E27" t="str">
            <v>Moderado</v>
          </cell>
          <cell r="F27">
            <v>0.6</v>
          </cell>
        </row>
        <row r="28">
          <cell r="D28">
            <v>12</v>
          </cell>
          <cell r="E28" t="str">
            <v>Baja</v>
          </cell>
          <cell r="F28">
            <v>0.4</v>
          </cell>
        </row>
        <row r="29">
          <cell r="D29">
            <v>120510</v>
          </cell>
          <cell r="E29" t="str">
            <v xml:space="preserve">Muy Alta </v>
          </cell>
          <cell r="F29">
            <v>1</v>
          </cell>
        </row>
        <row r="30">
          <cell r="D30">
            <v>1080</v>
          </cell>
          <cell r="E30" t="str">
            <v xml:space="preserve">Muy Alta </v>
          </cell>
          <cell r="F30">
            <v>1</v>
          </cell>
        </row>
        <row r="31">
          <cell r="D31">
            <v>1200</v>
          </cell>
          <cell r="E31" t="str">
            <v xml:space="preserve">Muy Alta </v>
          </cell>
          <cell r="F31">
            <v>1</v>
          </cell>
        </row>
        <row r="32">
          <cell r="D32">
            <v>360</v>
          </cell>
          <cell r="E32" t="str">
            <v xml:space="preserve">Alta </v>
          </cell>
          <cell r="F32">
            <v>0.8</v>
          </cell>
        </row>
      </sheetData>
      <sheetData sheetId="4">
        <row r="3">
          <cell r="X3" t="str">
            <v>Mayor</v>
          </cell>
          <cell r="Y3">
            <v>0.8</v>
          </cell>
        </row>
        <row r="4">
          <cell r="X4" t="str">
            <v>Mayor</v>
          </cell>
          <cell r="Y4">
            <v>0.8</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Mayor</v>
          </cell>
          <cell r="Y15">
            <v>0.8</v>
          </cell>
        </row>
        <row r="16">
          <cell r="X16" t="str">
            <v>Mayor</v>
          </cell>
          <cell r="Y16">
            <v>0.8</v>
          </cell>
        </row>
        <row r="17">
          <cell r="X17" t="str">
            <v xml:space="preserve">Catastrófico </v>
          </cell>
          <cell r="Y17">
            <v>1</v>
          </cell>
        </row>
        <row r="18">
          <cell r="X18" t="str">
            <v>Mayor</v>
          </cell>
          <cell r="Y18">
            <v>0.8</v>
          </cell>
        </row>
        <row r="19">
          <cell r="X19" t="str">
            <v>Mayor</v>
          </cell>
          <cell r="Y19">
            <v>0.8</v>
          </cell>
        </row>
        <row r="20">
          <cell r="X20" t="str">
            <v xml:space="preserve">Catastrófico </v>
          </cell>
          <cell r="Y20">
            <v>1</v>
          </cell>
        </row>
        <row r="21">
          <cell r="X21" t="str">
            <v xml:space="preserve">Catastrófico </v>
          </cell>
          <cell r="Y21">
            <v>1</v>
          </cell>
        </row>
        <row r="22">
          <cell r="X22" t="str">
            <v xml:space="preserve">Catastrófico </v>
          </cell>
          <cell r="Y22">
            <v>1</v>
          </cell>
        </row>
        <row r="23">
          <cell r="X23" t="str">
            <v xml:space="preserve">Catastrófico </v>
          </cell>
          <cell r="Y23">
            <v>1</v>
          </cell>
        </row>
      </sheetData>
      <sheetData sheetId="5">
        <row r="13">
          <cell r="F13" t="str">
            <v>Alto</v>
          </cell>
        </row>
        <row r="14">
          <cell r="F14" t="str">
            <v>Alto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Alto</v>
          </cell>
        </row>
        <row r="26">
          <cell r="F26" t="str">
            <v>Alto</v>
          </cell>
        </row>
        <row r="27">
          <cell r="F27" t="str">
            <v>Extremo</v>
          </cell>
        </row>
        <row r="28">
          <cell r="F28" t="str">
            <v>Alto</v>
          </cell>
        </row>
        <row r="29">
          <cell r="F29" t="str">
            <v>Alto</v>
          </cell>
        </row>
        <row r="30">
          <cell r="F30" t="str">
            <v>Extremo</v>
          </cell>
        </row>
        <row r="31">
          <cell r="F31" t="str">
            <v>Extremo</v>
          </cell>
        </row>
        <row r="32">
          <cell r="F32" t="str">
            <v>Extremo</v>
          </cell>
        </row>
        <row r="33">
          <cell r="F33" t="str">
            <v>Extremo</v>
          </cell>
        </row>
      </sheetData>
      <sheetData sheetId="6">
        <row r="25">
          <cell r="D25" t="str">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Asesora de planeación verificará el seguimiento realizado por el profesional de comunicaciones a través de lista de chequeo publicaciones en página WEB, dando su visto bueno para la presentar al comité CIGD.</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7" t="str">
            <v xml:space="preserve">Detectivo </v>
          </cell>
          <cell r="G27" t="str">
            <v xml:space="preserve">Manual </v>
          </cell>
          <cell r="I27">
            <v>0.3</v>
          </cell>
          <cell r="J27" t="str">
            <v xml:space="preserve">Documentado </v>
          </cell>
          <cell r="K27" t="str">
            <v xml:space="preserve">Continua </v>
          </cell>
          <cell r="L27" t="str">
            <v xml:space="preserve">Con Registro </v>
          </cell>
          <cell r="M27" t="str">
            <v>X</v>
          </cell>
          <cell r="N27" t="str">
            <v>-</v>
          </cell>
        </row>
        <row r="28">
          <cell r="D28"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jefe del servicio de  urgencias (trauma y observación) en cada  entrega de turno  aplicara la lista de chequeo con nombre verificación diaria de medicamentos e insumos carro de paro Código: SDP-F-118 versión 01.</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del servicio de urgencias (trauma y observación) realizará auditoria semanalmente al carro de paro, implementando el formato apertura de carro de paro y/o emergencia para limpieza y verificación de medicamentos e insumos código: SDP-F-076 Versión 1.</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enfermería en cada  entrega de turno  aplicara la lista de chequeo con nombre verificación diaria de medicamentos e insumos carro de paro Código: SDP-F-118 versión 01.</v>
          </cell>
          <cell r="E32" t="str">
            <v>Preventivo</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Líder de enfermería del servicio de internación realizara una auditoria quincenal a los carros de paro mediante lista de cheque carro de paro.</v>
          </cell>
          <cell r="E34" t="str">
            <v xml:space="preserve">Detectivo </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ell>
          <cell r="E38" t="str">
            <v xml:space="preserve">Detectivo </v>
          </cell>
          <cell r="G38" t="str">
            <v xml:space="preserve">Manual </v>
          </cell>
          <cell r="I38">
            <v>0.3</v>
          </cell>
          <cell r="J38" t="str">
            <v xml:space="preserve">Documentado </v>
          </cell>
          <cell r="K38" t="str">
            <v xml:space="preserve">Aleatoria </v>
          </cell>
          <cell r="L38" t="str">
            <v xml:space="preserve">Con Registro </v>
          </cell>
          <cell r="M38" t="str">
            <v>X</v>
          </cell>
          <cell r="N38" t="str">
            <v>-</v>
          </cell>
        </row>
        <row r="39">
          <cell r="D39"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ell>
          <cell r="E41" t="str">
            <v xml:space="preserve">Detectivo </v>
          </cell>
          <cell r="G41" t="str">
            <v xml:space="preserve">Manual </v>
          </cell>
          <cell r="I41">
            <v>0.3</v>
          </cell>
          <cell r="J41" t="str">
            <v xml:space="preserve">Documentado </v>
          </cell>
          <cell r="K41" t="str">
            <v xml:space="preserve">Aleatoria </v>
          </cell>
          <cell r="L41" t="str">
            <v xml:space="preserve">Con Registro </v>
          </cell>
          <cell r="M41" t="str">
            <v>X</v>
          </cell>
          <cell r="N41" t="str">
            <v>-</v>
          </cell>
        </row>
        <row r="42">
          <cell r="D42"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3" t="str">
            <v>Preventivo</v>
          </cell>
          <cell r="G43" t="str">
            <v>Automático</v>
          </cell>
          <cell r="I43">
            <v>0.5</v>
          </cell>
          <cell r="J43" t="str">
            <v xml:space="preserve">Documentado </v>
          </cell>
          <cell r="K43" t="str">
            <v xml:space="preserve">Continua </v>
          </cell>
          <cell r="L43" t="str">
            <v xml:space="preserve">Con Registro </v>
          </cell>
          <cell r="M43" t="str">
            <v>X</v>
          </cell>
          <cell r="N43" t="str">
            <v>-</v>
          </cell>
        </row>
        <row r="44">
          <cell r="D44"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El coordinador de facturación verificara la implementación del formato aprobación de descuentos a particulares de manera mensual.
Entregable: formato aprobación de descuentos de manera mensual
Fecha de implementación: junio 2024</v>
          </cell>
          <cell r="E48" t="str">
            <v>Preventivo</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2" t="str">
            <v>Preventivo</v>
          </cell>
          <cell r="G52" t="str">
            <v xml:space="preserve">Manual </v>
          </cell>
          <cell r="I52">
            <v>0.4</v>
          </cell>
          <cell r="J52" t="str">
            <v xml:space="preserve">Documentado </v>
          </cell>
          <cell r="K52" t="str">
            <v xml:space="preserve">Aleatoria </v>
          </cell>
          <cell r="L52" t="str">
            <v xml:space="preserve">Con Registro </v>
          </cell>
          <cell r="M52" t="str">
            <v>X</v>
          </cell>
          <cell r="N52" t="str">
            <v>-</v>
          </cell>
        </row>
        <row r="53">
          <cell r="D53"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3" t="str">
            <v xml:space="preserve">Detectivo </v>
          </cell>
          <cell r="G53" t="str">
            <v xml:space="preserve">Manual </v>
          </cell>
          <cell r="I53">
            <v>0.3</v>
          </cell>
          <cell r="J53" t="str">
            <v xml:space="preserve">Documentado </v>
          </cell>
          <cell r="K53" t="str">
            <v xml:space="preserve">Aleatoria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Continua </v>
          </cell>
          <cell r="L54" t="str">
            <v xml:space="preserve">Con Registro </v>
          </cell>
          <cell r="M54" t="str">
            <v>X</v>
          </cell>
          <cell r="N54" t="str">
            <v>-</v>
          </cell>
        </row>
        <row r="55">
          <cell r="D55"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6" t="str">
            <v xml:space="preserve">Detectivo </v>
          </cell>
          <cell r="G56" t="str">
            <v xml:space="preserve">Manual </v>
          </cell>
          <cell r="I56">
            <v>0.3</v>
          </cell>
          <cell r="J56" t="str">
            <v xml:space="preserve">Documentado </v>
          </cell>
          <cell r="K56" t="str">
            <v xml:space="preserve">Aleatoria </v>
          </cell>
          <cell r="L56" t="str">
            <v xml:space="preserve">Con Registro </v>
          </cell>
          <cell r="M56" t="str">
            <v>X</v>
          </cell>
          <cell r="N56" t="str">
            <v>-</v>
          </cell>
        </row>
        <row r="57">
          <cell r="D57"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7" t="str">
            <v xml:space="preserve">Detectivo </v>
          </cell>
          <cell r="G57" t="str">
            <v xml:space="preserve">Manual </v>
          </cell>
          <cell r="I57">
            <v>0.3</v>
          </cell>
          <cell r="J57" t="str">
            <v xml:space="preserve">Documentado </v>
          </cell>
          <cell r="K57" t="str">
            <v xml:space="preserve">Continua </v>
          </cell>
          <cell r="L57" t="str">
            <v xml:space="preserve">Con Registro </v>
          </cell>
          <cell r="M57" t="str">
            <v>X</v>
          </cell>
          <cell r="N57" t="str">
            <v>-</v>
          </cell>
        </row>
        <row r="58">
          <cell r="D58"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8" t="str">
            <v>Preventivo</v>
          </cell>
          <cell r="G58" t="str">
            <v xml:space="preserve">Manual </v>
          </cell>
          <cell r="I58">
            <v>0.4</v>
          </cell>
          <cell r="J58" t="str">
            <v xml:space="preserve">Documentado </v>
          </cell>
          <cell r="K58" t="str">
            <v xml:space="preserve">Continua </v>
          </cell>
          <cell r="L58" t="str">
            <v xml:space="preserve">Con Registro </v>
          </cell>
          <cell r="M58" t="str">
            <v>X</v>
          </cell>
          <cell r="N58" t="str">
            <v>-</v>
          </cell>
        </row>
        <row r="59">
          <cell r="D59" t="str">
            <v>El  jefe del servicio de  cirugía  en cada  entrega de turno  aplicara la lista de chequeo con nombre verificación diaria de medicamentos e insumos carro de paro Código: SDP-F-118 versión 01.</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jefe del servicio de cirugía  realizará auditoria semanalmente al carro de paro, implementando el formato apertura de carro de paro y/o emergencia para limpieza y verificación de medicamentos e insumos dodigo:SDP-F-076 Versión 1.</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del servicio de cirugía  realizara una auditoria mensual a los carros de paro mediante lista de chequeo carro de paro Código: SDP-F-118 versión 01.</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sheetData>
      <sheetData sheetId="7">
        <row r="17">
          <cell r="E17">
            <v>0.48</v>
          </cell>
          <cell r="G17">
            <v>0.33599999999999997</v>
          </cell>
          <cell r="H17">
            <v>0.33599999999999997</v>
          </cell>
          <cell r="I17" t="str">
            <v>Baja</v>
          </cell>
          <cell r="J17" t="str">
            <v>Mayor</v>
          </cell>
          <cell r="K17">
            <v>0.8</v>
          </cell>
          <cell r="L17" t="str">
            <v>Alto</v>
          </cell>
          <cell r="M17" t="str">
            <v xml:space="preserve">REDUCIR </v>
          </cell>
        </row>
        <row r="18">
          <cell r="E18">
            <v>0.28000000000000003</v>
          </cell>
          <cell r="G18">
            <v>0.19600000000000001</v>
          </cell>
          <cell r="H18">
            <v>0.19600000000000001</v>
          </cell>
          <cell r="I18" t="str">
            <v xml:space="preserve">Muy baja </v>
          </cell>
          <cell r="J18" t="str">
            <v>Mayor</v>
          </cell>
          <cell r="K18">
            <v>0.8</v>
          </cell>
          <cell r="L18" t="str">
            <v>Alto</v>
          </cell>
          <cell r="M18" t="str">
            <v xml:space="preserve">REDUCIR </v>
          </cell>
        </row>
        <row r="19">
          <cell r="E19">
            <v>0.6</v>
          </cell>
          <cell r="G19">
            <v>0.42</v>
          </cell>
          <cell r="H19">
            <v>0.42</v>
          </cell>
          <cell r="I19" t="str">
            <v>Baja</v>
          </cell>
          <cell r="J19" t="str">
            <v xml:space="preserve">Catastrófico </v>
          </cell>
          <cell r="K19">
            <v>1</v>
          </cell>
          <cell r="L19" t="str">
            <v>Extremo</v>
          </cell>
          <cell r="M19" t="str">
            <v xml:space="preserve">REDUCIR </v>
          </cell>
        </row>
        <row r="20">
          <cell r="E20">
            <v>0.6</v>
          </cell>
          <cell r="G20">
            <v>0.36</v>
          </cell>
          <cell r="H20">
            <v>0.36</v>
          </cell>
          <cell r="I20" t="str">
            <v>Baja</v>
          </cell>
          <cell r="J20" t="str">
            <v xml:space="preserve">Catastrófico </v>
          </cell>
          <cell r="K20">
            <v>1</v>
          </cell>
          <cell r="L20" t="str">
            <v>Extremo</v>
          </cell>
          <cell r="M20" t="str">
            <v xml:space="preserve">REDUCIR </v>
          </cell>
        </row>
        <row r="21">
          <cell r="G21">
            <v>0.7</v>
          </cell>
          <cell r="H21">
            <v>0.7</v>
          </cell>
          <cell r="I21" t="str">
            <v>Moderado</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Alto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Extremo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0.6</v>
          </cell>
          <cell r="H29">
            <v>0.6</v>
          </cell>
          <cell r="I29" t="str">
            <v>Moderado</v>
          </cell>
          <cell r="J29" t="str">
            <v>Mayor</v>
          </cell>
          <cell r="K29">
            <v>0.8</v>
          </cell>
          <cell r="L29" t="str">
            <v>Alto</v>
          </cell>
          <cell r="M29" t="str">
            <v xml:space="preserve">REDUCIR </v>
          </cell>
        </row>
        <row r="30">
          <cell r="E30">
            <v>0.56000000000000005</v>
          </cell>
          <cell r="G30">
            <v>0.39200000000000002</v>
          </cell>
          <cell r="H30">
            <v>0.39200000000000002</v>
          </cell>
          <cell r="I30" t="str">
            <v>Baja</v>
          </cell>
          <cell r="J30" t="str">
            <v>Mayor</v>
          </cell>
          <cell r="K30">
            <v>0.8</v>
          </cell>
          <cell r="L30" t="str">
            <v>Alto</v>
          </cell>
          <cell r="M30" t="str">
            <v xml:space="preserve">REDUCIR </v>
          </cell>
        </row>
        <row r="31">
          <cell r="E31">
            <v>0.56000000000000005</v>
          </cell>
          <cell r="H31">
            <v>0.56000000000000005</v>
          </cell>
          <cell r="I31" t="str">
            <v>Baja</v>
          </cell>
          <cell r="J31" t="str">
            <v xml:space="preserve">Catastrófico </v>
          </cell>
          <cell r="K31">
            <v>1</v>
          </cell>
          <cell r="L31" t="str">
            <v>Alto</v>
          </cell>
          <cell r="M31" t="str">
            <v xml:space="preserve">REDUCIR </v>
          </cell>
        </row>
        <row r="32">
          <cell r="E32">
            <v>0.42</v>
          </cell>
          <cell r="H32">
            <v>0.42</v>
          </cell>
          <cell r="I32" t="str">
            <v>Baja</v>
          </cell>
          <cell r="J32" t="str">
            <v>Mayor</v>
          </cell>
          <cell r="K32">
            <v>0.8</v>
          </cell>
          <cell r="L32" t="str">
            <v>Alto</v>
          </cell>
          <cell r="M32" t="str">
            <v xml:space="preserve">REDUCIR </v>
          </cell>
        </row>
        <row r="33">
          <cell r="E33">
            <v>0.24</v>
          </cell>
          <cell r="G33">
            <v>0.16799999999999998</v>
          </cell>
          <cell r="H33">
            <v>0.16799999999999998</v>
          </cell>
          <cell r="I33" t="str">
            <v xml:space="preserve">Muy baja </v>
          </cell>
          <cell r="J33" t="str">
            <v>Mayor</v>
          </cell>
          <cell r="K33">
            <v>0.8</v>
          </cell>
          <cell r="L33" t="str">
            <v>Alto</v>
          </cell>
          <cell r="M33" t="str">
            <v xml:space="preserve">REDUCIR </v>
          </cell>
        </row>
        <row r="34">
          <cell r="E34">
            <v>0.7</v>
          </cell>
          <cell r="G34">
            <v>0.49</v>
          </cell>
          <cell r="H34">
            <v>0.49</v>
          </cell>
          <cell r="I34" t="str">
            <v>Baja</v>
          </cell>
          <cell r="J34" t="str">
            <v xml:space="preserve">Catastrófico </v>
          </cell>
          <cell r="K34">
            <v>1</v>
          </cell>
          <cell r="L34" t="str">
            <v>Extremo</v>
          </cell>
          <cell r="M34" t="str">
            <v xml:space="preserve">REDUCIR </v>
          </cell>
        </row>
        <row r="35">
          <cell r="E35">
            <v>0.7</v>
          </cell>
          <cell r="G35">
            <v>0.49</v>
          </cell>
          <cell r="H35">
            <v>0.49</v>
          </cell>
          <cell r="I35" t="str">
            <v>Baja</v>
          </cell>
          <cell r="J35" t="str">
            <v xml:space="preserve">Catastrófico </v>
          </cell>
          <cell r="K35">
            <v>1</v>
          </cell>
          <cell r="L35" t="str">
            <v>Extremo</v>
          </cell>
          <cell r="M35" t="str">
            <v xml:space="preserve">REDUCIR </v>
          </cell>
        </row>
        <row r="36">
          <cell r="E36">
            <v>0.6</v>
          </cell>
          <cell r="H36">
            <v>0.6</v>
          </cell>
          <cell r="I36" t="str">
            <v>Moderado</v>
          </cell>
          <cell r="J36" t="str">
            <v xml:space="preserve">Catastrófico </v>
          </cell>
          <cell r="K36">
            <v>1</v>
          </cell>
          <cell r="L36" t="str">
            <v>Extremo</v>
          </cell>
          <cell r="M36" t="str">
            <v xml:space="preserve">REDUCIR </v>
          </cell>
        </row>
        <row r="37">
          <cell r="E37">
            <v>0.48</v>
          </cell>
          <cell r="G37">
            <v>0.33599999999999997</v>
          </cell>
          <cell r="H37">
            <v>0.33599999999999997</v>
          </cell>
          <cell r="I37" t="str">
            <v xml:space="preserve">Muy baja </v>
          </cell>
          <cell r="J37" t="str">
            <v xml:space="preserve">Catastrófico </v>
          </cell>
          <cell r="K37">
            <v>1</v>
          </cell>
          <cell r="L37" t="str">
            <v>Extremo</v>
          </cell>
          <cell r="M37" t="str">
            <v xml:space="preserve">REDUCIR </v>
          </cell>
        </row>
      </sheetData>
      <sheetData sheetId="8">
        <row r="3">
          <cell r="C3" t="str">
            <v>(Número de solicitudes publicadas / número de publicaciones recibidas)</v>
          </cell>
          <cell r="D3" t="str">
            <v xml:space="preserve">
Realizar publicaciones en página WEB en cumplimiento a lo establecido en la LEY DE TRANSPARENCIA 1742 de 2014 y Resolución 1519 de 2019.</v>
          </cell>
          <cell r="E3" t="str">
            <v>Coordinador  de comunicaciones</v>
          </cell>
          <cell r="F3" t="str">
            <v>Permanente</v>
          </cell>
          <cell r="G3">
            <v>45323</v>
          </cell>
          <cell r="H3" t="str">
            <v xml:space="preserve">                 20/12/2024</v>
          </cell>
        </row>
        <row r="4">
          <cell r="C4" t="str">
            <v>(N° de nóminas con alteraciones no justificadas del 5% revisadas de la muestra / N° total de nóminas liquidadas del 5% revisadas de la muestra) *100%</v>
          </cell>
          <cell r="D4"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4" t="str">
            <v>Profesional Universitario / Nomina</v>
          </cell>
          <cell r="F4" t="str">
            <v xml:space="preserve">Mensual </v>
          </cell>
          <cell r="G4">
            <v>45292</v>
          </cell>
          <cell r="H4">
            <v>45657</v>
          </cell>
        </row>
        <row r="5">
          <cell r="C5"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5"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5" t="str">
            <v>Líder del servicio de urgencias</v>
          </cell>
          <cell r="F5" t="str">
            <v>1.Diaria
2.semanal
3.Mensual</v>
          </cell>
          <cell r="G5">
            <v>45323</v>
          </cell>
          <cell r="H5">
            <v>45626</v>
          </cell>
        </row>
        <row r="6">
          <cell r="C6"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6"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6" t="str">
            <v xml:space="preserve"> Líder del servicio de internación
</v>
          </cell>
          <cell r="F6" t="str">
            <v>1.Diaria
2.Mensual
3.Quincenal</v>
          </cell>
          <cell r="G6" t="str">
            <v xml:space="preserve"> Enero 2024
</v>
          </cell>
          <cell r="H6" t="str">
            <v xml:space="preserve">Noviembre 2024
</v>
          </cell>
        </row>
        <row r="7">
          <cell r="C7" t="str">
            <v xml:space="preserve">Informe trimestral de resultados de Listas de chequeo
</v>
          </cell>
          <cell r="D7"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7" t="str">
            <v>El Líder de sala de partos</v>
          </cell>
          <cell r="F7" t="str">
            <v>1. semanal</v>
          </cell>
          <cell r="G7" t="str">
            <v>1. Febrero 2024
2. Abril 2024
3.Enero 2024</v>
          </cell>
          <cell r="H7" t="str">
            <v xml:space="preserve">1. diciembre 2024
2. Diciembre 2024
3.Diciembre 2024
</v>
          </cell>
        </row>
        <row r="8">
          <cell r="C8" t="str">
            <v>(Total de informe con desviaciones mensual /total de informes de existencia de bodega mensual)</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Clinico</v>
          </cell>
          <cell r="F8" t="str">
            <v>Mensual</v>
          </cell>
          <cell r="G8" t="str">
            <v xml:space="preserve">Febrero 2024
</v>
          </cell>
          <cell r="H8" t="str">
            <v xml:space="preserve">
Noviembre 2024</v>
          </cell>
        </row>
        <row r="9">
          <cell r="C9" t="str">
            <v xml:space="preserve">(No. Procesos adelantados y/o contratos celebrados en el mes / total de procesos y/o contratos reportados en el mes) 
(No de comités de compras realizados al mes /total de comités programados)   </v>
          </cell>
          <cell r="D9"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juridica</v>
          </cell>
          <cell r="F9" t="str">
            <v>Mensual</v>
          </cell>
          <cell r="G9">
            <v>45292</v>
          </cell>
          <cell r="H9">
            <v>45646</v>
          </cell>
        </row>
        <row r="10">
          <cell r="C10" t="str">
            <v xml:space="preserve">(No. De capacitaciones y/o reinducciones realizadas / total de capacitaciones programadas)
(No. De informes presentados / Total de informes programados en la vigencia)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juridica</v>
          </cell>
          <cell r="F10" t="str">
            <v>De acuerdo a programación  (capacitaciones) 
Informe de demandas judiciales  (cuatrimestral)</v>
          </cell>
          <cell r="G10">
            <v>45292</v>
          </cell>
          <cell r="H10">
            <v>45646</v>
          </cell>
        </row>
        <row r="11">
          <cell r="C11" t="str">
            <v>(Número de activos reales en el inventario físico / número de activos asignados en base de datos)</v>
          </cell>
          <cell r="D11" t="str">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ell>
          <cell r="E11" t="str">
            <v>Almacenista general y Profesional de inventarios</v>
          </cell>
          <cell r="F11" t="str">
            <v>De acuerdo a cronograma</v>
          </cell>
          <cell r="G11" t="str">
            <v>1.1/02/2024
2.01/03/2024
3.1/03/2024
4.01/03/2024
5. 01/04/2024</v>
          </cell>
          <cell r="H11" t="str">
            <v>1.28/02/2024
2.31/12/2024
3.31/12/2024
4.31/12/2024
5. 31/12/2024</v>
          </cell>
        </row>
        <row r="12">
          <cell r="C12" t="str">
            <v>(Número de auditorías físicas realizadas / Total de Auditorias físicas programadas)</v>
          </cell>
          <cell r="D12" t="str">
            <v>1. Realizar cronograma de auditoría.
2. Realizar de auditorías cumpliendo con los tiempos del cronograma por el almacenista general y el profesional de apoyo.
3. Gestionar capacitación sobre riesgos.</v>
          </cell>
          <cell r="E12" t="str">
            <v>Almacenista general y Profesional de inventarios</v>
          </cell>
          <cell r="F12" t="str">
            <v xml:space="preserve">De acuerdo a cronograma de visitas esporádicas. </v>
          </cell>
          <cell r="G12" t="str">
            <v>1.1/02/2024
2.01/03/2024
3. 01/03/2024</v>
          </cell>
          <cell r="H12" t="str">
            <v>1.28/02/2024
2.31/12/2024
3. 31/12/2024</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t="str">
            <v xml:space="preserve">1/01/2024
</v>
          </cell>
          <cell r="H13">
            <v>45641</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45323</v>
          </cell>
          <cell r="H14">
            <v>45657</v>
          </cell>
        </row>
        <row r="15">
          <cell r="C15" t="str">
            <v>(cierres de caja / Total de recibos de caja)</v>
          </cell>
          <cell r="D15" t="str">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ell>
          <cell r="E15" t="str">
            <v xml:space="preserve">Tesorero Genral y Apoyo Tesoreria y Mensajero </v>
          </cell>
          <cell r="F15" t="str">
            <v xml:space="preserve">Minimo dos veces por semana </v>
          </cell>
          <cell r="G15">
            <v>45323</v>
          </cell>
          <cell r="H15">
            <v>45657</v>
          </cell>
        </row>
        <row r="16">
          <cell r="C16" t="str">
            <v>(Valor de descuentos realizados a particulares/Valor facturado por venta a particulares)</v>
          </cell>
          <cell r="D16" t="str">
            <v>1.Creación del formato aprobación de descuentos a particulares
2. Socialización del formato aprobación de descuentos a particulares al equipo de apoyo de facturación.</v>
          </cell>
          <cell r="E16" t="str">
            <v>Coordinador de facturación</v>
          </cell>
          <cell r="F16" t="str">
            <v>Mensual</v>
          </cell>
          <cell r="G16">
            <v>45444</v>
          </cell>
          <cell r="H16">
            <v>45657</v>
          </cell>
        </row>
        <row r="17">
          <cell r="C17" t="str">
            <v>(No. de capacitaciones / total de capacitaciones programadas)
(No. de formatos revisados / total de formatos diligenciados)</v>
          </cell>
          <cell r="D17"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7" t="str">
            <v xml:space="preserve">Profesional en Gestión Documental </v>
          </cell>
          <cell r="F17" t="str">
            <v xml:space="preserve">
1.  Trimestral
</v>
          </cell>
          <cell r="G17" t="str">
            <v xml:space="preserve">1.Febrero 2024
2.Febrero 2024
3.Febrero 2024
</v>
          </cell>
          <cell r="H17" t="str">
            <v>1.Febrero 2024
2. 20 Diciembre 2024
3.Diciembre 2024</v>
          </cell>
        </row>
        <row r="18">
          <cell r="C18" t="str">
            <v>Reporte del resultado de la revisión realizada a las auditorias, seguimientos e informes de ley realizadas por la jefe de Auditor Interno.</v>
          </cell>
          <cell r="D18" t="str">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8" t="str">
            <v>Jefe Oficina Control Interno</v>
          </cell>
          <cell r="F18" t="str">
            <v xml:space="preserve">
.
Mensual
</v>
          </cell>
          <cell r="G18" t="str">
            <v xml:space="preserve">Enero 2024
</v>
          </cell>
          <cell r="H18" t="str">
            <v xml:space="preserve">Diciembre 2024
</v>
          </cell>
        </row>
        <row r="19">
          <cell r="C19" t="str">
            <v xml:space="preserve">
(No de quejas presentadas / No de quejas reportadas en el control)</v>
          </cell>
          <cell r="D19"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19" t="str">
            <v xml:space="preserve">Jefe Oficina Asesora Jurídica </v>
          </cell>
          <cell r="F19" t="str">
            <v xml:space="preserve">
Mensual
</v>
          </cell>
          <cell r="G19">
            <v>45292</v>
          </cell>
          <cell r="H19">
            <v>45657</v>
          </cell>
        </row>
        <row r="20">
          <cell r="C20" t="str">
            <v>(total de medicamentos y dispositivos médicos de alto valor comercial en físico/total de medicamentos y dispositivos médicos de alto valor comercial en el sistema)</v>
          </cell>
          <cell r="D20"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20" t="str">
            <v>Personal servicio farmacéutico unidades hospitalarias
Coordinar servicio farmaceutico</v>
          </cell>
          <cell r="F20" t="str">
            <v>1.Mensual
2.Cuatrimestral
3.Primer Semestre
4.Diaria</v>
          </cell>
          <cell r="G20" t="str">
            <v xml:space="preserve">1. Febrero 2024
2.Febrero 2024
3. Febrero 2024
4. Febrero 2024
</v>
          </cell>
          <cell r="H20" t="str">
            <v xml:space="preserve">1. 20 Diciembre 2024
2. 20 Diciembre 2024
3.Junio 2024
4. 20 Diciembre 2024
</v>
          </cell>
        </row>
        <row r="21">
          <cell r="C21" t="str">
            <v>(Total de informe con desviaciones mensual /total de informes de existencia de bodega mensual)</v>
          </cell>
          <cell r="D21"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21" t="str">
            <v>Personal servicio farmacéutico unidades hospitalarias
Coordinar servicio farmaceutico</v>
          </cell>
          <cell r="F21" t="str">
            <v>1.Mensual
2.Cuatrimestral
3.Primer Semestre
4.Diaria</v>
          </cell>
          <cell r="G21" t="str">
            <v xml:space="preserve">1. Febrero 2024
2.Febrero 2024
3. Febrero 2024
4. Febrero 2024
</v>
          </cell>
          <cell r="H21" t="str">
            <v xml:space="preserve">1. 20 Diciembre 2024
2. 20 Diciembre 2024
3.Junio 2024
4. 20 Diciembre 2024
</v>
          </cell>
        </row>
        <row r="22">
          <cell r="C22" t="str">
            <v xml:space="preserve">Informe trimestral de resultados de Listas de chequeo
</v>
          </cell>
          <cell r="D22"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2" t="str">
            <v>El Líder de consulta externa de las unidades hospitalarias y el líder de la unidad intermedia materno infantil santa teresita</v>
          </cell>
          <cell r="F22" t="str">
            <v>1. Mensual</v>
          </cell>
          <cell r="G22" t="str">
            <v>1. Febrero 2024
2. Abril 2024
3.Enero 2024</v>
          </cell>
          <cell r="H22" t="str">
            <v xml:space="preserve">1. diciembre 2024
2. Diciembre 2024
3.Diciembre 2024
</v>
          </cell>
        </row>
        <row r="23">
          <cell r="C23" t="str">
            <v xml:space="preserve">(Total de medicamentos e insumos identificados como faltantes en el carro de paro en el servicio de cirugía  / Total de medicamentos e insumos asignados al carro de paro del servicio de cirugía)
</v>
          </cell>
          <cell r="D23"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23" t="str">
            <v xml:space="preserve">Líder del servicio de cirugia </v>
          </cell>
          <cell r="F23" t="str">
            <v>1.Diaria
2.semanal
3.Mensual</v>
          </cell>
          <cell r="G23">
            <v>45323</v>
          </cell>
          <cell r="H23">
            <v>45646</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C005C-4003-4B52-AFC6-D367EA1ECB34}">
  <dimension ref="A1:HH44"/>
  <sheetViews>
    <sheetView tabSelected="1" workbookViewId="0">
      <selection activeCell="F7" sqref="F7:F8"/>
    </sheetView>
  </sheetViews>
  <sheetFormatPr baseColWidth="10" defaultColWidth="12.5703125" defaultRowHeight="9" x14ac:dyDescent="0.15"/>
  <cols>
    <col min="1" max="1" width="37.85546875" style="12" customWidth="1"/>
    <col min="2" max="2" width="4.42578125" style="13" customWidth="1"/>
    <col min="3" max="3" width="11" style="13" hidden="1" customWidth="1"/>
    <col min="4" max="4" width="17.42578125" style="1" hidden="1" customWidth="1"/>
    <col min="5" max="5" width="21" style="1" hidden="1" customWidth="1"/>
    <col min="6" max="6" width="32.7109375" style="1" customWidth="1"/>
    <col min="7" max="7" width="4" style="1" hidden="1" customWidth="1"/>
    <col min="8" max="8" width="3.85546875" style="1" hidden="1" customWidth="1"/>
    <col min="9" max="10" width="3.85546875" style="14" hidden="1" customWidth="1"/>
    <col min="11" max="14" width="3.85546875" style="1" hidden="1" customWidth="1"/>
    <col min="15" max="15" width="35.85546875" style="1" customWidth="1"/>
    <col min="16" max="16" width="5" style="1" hidden="1" customWidth="1"/>
    <col min="17" max="17" width="5.85546875" style="1" hidden="1" customWidth="1"/>
    <col min="18" max="27" width="4.7109375" style="1" hidden="1" customWidth="1"/>
    <col min="28" max="28" width="4.7109375" style="14" hidden="1" customWidth="1"/>
    <col min="29" max="30" width="4.7109375" style="1" hidden="1" customWidth="1"/>
    <col min="31" max="31" width="19.85546875" style="1" customWidth="1"/>
    <col min="32" max="32" width="27.85546875" style="1" customWidth="1"/>
    <col min="33" max="33" width="9.42578125" style="1" customWidth="1"/>
    <col min="34" max="34" width="16.140625" style="1" hidden="1" customWidth="1"/>
    <col min="35" max="35" width="16.5703125" style="1" customWidth="1"/>
    <col min="36" max="36" width="17.140625" style="1" customWidth="1"/>
    <col min="37" max="39" width="10.42578125" style="1" hidden="1" customWidth="1"/>
    <col min="40" max="40" width="41.42578125" style="15" customWidth="1"/>
    <col min="41" max="16384" width="12.5703125" style="1"/>
  </cols>
  <sheetData>
    <row r="1" spans="1:216" ht="12.75" x14ac:dyDescent="0.15">
      <c r="A1" s="29" t="s">
        <v>0</v>
      </c>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row>
    <row r="2" spans="1:216" ht="15.75" customHeight="1" thickBot="1" x14ac:dyDescent="0.2">
      <c r="A2" s="30" t="s">
        <v>1</v>
      </c>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row>
    <row r="3" spans="1:216" ht="16.5" customHeight="1" thickBot="1" x14ac:dyDescent="0.2">
      <c r="A3" s="44" t="s">
        <v>2</v>
      </c>
      <c r="B3" s="45"/>
      <c r="C3" s="45"/>
      <c r="D3" s="46"/>
      <c r="E3" s="46"/>
      <c r="F3" s="46"/>
      <c r="G3" s="47"/>
      <c r="H3" s="48" t="s">
        <v>3</v>
      </c>
      <c r="I3" s="49"/>
      <c r="J3" s="49"/>
      <c r="K3" s="49"/>
      <c r="L3" s="49"/>
      <c r="M3" s="49"/>
      <c r="N3" s="49"/>
      <c r="O3" s="49"/>
      <c r="P3" s="49"/>
      <c r="Q3" s="49"/>
      <c r="R3" s="49"/>
      <c r="S3" s="49"/>
      <c r="T3" s="49"/>
      <c r="U3" s="49"/>
      <c r="V3" s="49"/>
      <c r="W3" s="49"/>
      <c r="X3" s="49"/>
      <c r="Y3" s="49"/>
      <c r="Z3" s="49"/>
      <c r="AA3" s="49"/>
      <c r="AB3" s="49"/>
      <c r="AC3" s="49"/>
      <c r="AD3" s="50"/>
      <c r="AE3" s="32" t="s">
        <v>4</v>
      </c>
      <c r="AF3" s="32"/>
      <c r="AG3" s="32"/>
      <c r="AH3" s="32"/>
      <c r="AI3" s="32"/>
      <c r="AJ3" s="32"/>
      <c r="AK3" s="32"/>
      <c r="AL3" s="32"/>
      <c r="AM3" s="32"/>
      <c r="AN3" s="32"/>
    </row>
    <row r="4" spans="1:216" ht="14.25" customHeight="1" x14ac:dyDescent="0.15">
      <c r="A4" s="51" t="s">
        <v>5</v>
      </c>
      <c r="B4" s="20" t="s">
        <v>6</v>
      </c>
      <c r="C4" s="20" t="s">
        <v>7</v>
      </c>
      <c r="D4" s="20" t="s">
        <v>8</v>
      </c>
      <c r="E4" s="20" t="s">
        <v>9</v>
      </c>
      <c r="F4" s="20" t="s">
        <v>10</v>
      </c>
      <c r="G4" s="22" t="s">
        <v>11</v>
      </c>
      <c r="H4" s="23" t="s">
        <v>12</v>
      </c>
      <c r="I4" s="24"/>
      <c r="J4" s="24"/>
      <c r="K4" s="24"/>
      <c r="L4" s="24"/>
      <c r="M4" s="25"/>
      <c r="N4" s="33" t="s">
        <v>13</v>
      </c>
      <c r="O4" s="34"/>
      <c r="P4" s="34"/>
      <c r="Q4" s="34"/>
      <c r="R4" s="34"/>
      <c r="S4" s="34"/>
      <c r="T4" s="34"/>
      <c r="U4" s="34"/>
      <c r="V4" s="34"/>
      <c r="W4" s="34"/>
      <c r="X4" s="34"/>
      <c r="Y4" s="34"/>
      <c r="Z4" s="34"/>
      <c r="AA4" s="34"/>
      <c r="AB4" s="34"/>
      <c r="AC4" s="34"/>
      <c r="AD4" s="35"/>
      <c r="AE4" s="32"/>
      <c r="AF4" s="32"/>
      <c r="AG4" s="32"/>
      <c r="AH4" s="32"/>
      <c r="AI4" s="32"/>
      <c r="AJ4" s="32"/>
      <c r="AK4" s="32"/>
      <c r="AL4" s="32"/>
      <c r="AM4" s="32"/>
      <c r="AN4" s="32"/>
    </row>
    <row r="5" spans="1:216" ht="14.25" customHeight="1" x14ac:dyDescent="0.15">
      <c r="A5" s="52"/>
      <c r="B5" s="20"/>
      <c r="C5" s="20"/>
      <c r="D5" s="53"/>
      <c r="E5" s="20"/>
      <c r="F5" s="21"/>
      <c r="G5" s="22"/>
      <c r="H5" s="36" t="s">
        <v>14</v>
      </c>
      <c r="I5" s="37"/>
      <c r="J5" s="37"/>
      <c r="K5" s="37"/>
      <c r="L5" s="37"/>
      <c r="M5" s="38"/>
      <c r="N5" s="39" t="s">
        <v>15</v>
      </c>
      <c r="O5" s="41" t="s">
        <v>16</v>
      </c>
      <c r="P5" s="43" t="s">
        <v>17</v>
      </c>
      <c r="Q5" s="43"/>
      <c r="R5" s="43" t="s">
        <v>18</v>
      </c>
      <c r="S5" s="43"/>
      <c r="T5" s="43"/>
      <c r="U5" s="43"/>
      <c r="V5" s="43"/>
      <c r="W5" s="43"/>
      <c r="X5" s="17" t="s">
        <v>19</v>
      </c>
      <c r="Y5" s="17" t="s">
        <v>20</v>
      </c>
      <c r="Z5" s="17" t="s">
        <v>21</v>
      </c>
      <c r="AA5" s="17" t="s">
        <v>22</v>
      </c>
      <c r="AB5" s="18" t="s">
        <v>21</v>
      </c>
      <c r="AC5" s="17" t="s">
        <v>23</v>
      </c>
      <c r="AD5" s="19" t="s">
        <v>24</v>
      </c>
      <c r="AE5" s="16" t="s">
        <v>25</v>
      </c>
      <c r="AF5" s="16" t="s">
        <v>26</v>
      </c>
      <c r="AG5" s="16" t="s">
        <v>27</v>
      </c>
      <c r="AH5" s="16" t="s">
        <v>28</v>
      </c>
      <c r="AI5" s="16" t="s">
        <v>29</v>
      </c>
      <c r="AJ5" s="16" t="s">
        <v>30</v>
      </c>
      <c r="AK5" s="16" t="s">
        <v>31</v>
      </c>
      <c r="AL5" s="16" t="s">
        <v>32</v>
      </c>
      <c r="AM5" s="16" t="s">
        <v>33</v>
      </c>
      <c r="AN5" s="16" t="s">
        <v>56</v>
      </c>
    </row>
    <row r="6" spans="1:216" ht="74.25" customHeight="1" x14ac:dyDescent="0.15">
      <c r="A6" s="52"/>
      <c r="B6" s="20"/>
      <c r="C6" s="20"/>
      <c r="D6" s="53"/>
      <c r="E6" s="20"/>
      <c r="F6" s="21"/>
      <c r="G6" s="22"/>
      <c r="H6" s="3" t="s">
        <v>34</v>
      </c>
      <c r="I6" s="4" t="s">
        <v>35</v>
      </c>
      <c r="J6" s="4" t="s">
        <v>21</v>
      </c>
      <c r="K6" s="5" t="s">
        <v>36</v>
      </c>
      <c r="L6" s="5" t="s">
        <v>21</v>
      </c>
      <c r="M6" s="6" t="s">
        <v>37</v>
      </c>
      <c r="N6" s="40"/>
      <c r="O6" s="42"/>
      <c r="P6" s="2" t="s">
        <v>38</v>
      </c>
      <c r="Q6" s="2" t="s">
        <v>39</v>
      </c>
      <c r="R6" s="2" t="s">
        <v>40</v>
      </c>
      <c r="S6" s="2" t="s">
        <v>41</v>
      </c>
      <c r="T6" s="2" t="s">
        <v>42</v>
      </c>
      <c r="U6" s="2" t="s">
        <v>43</v>
      </c>
      <c r="V6" s="2" t="s">
        <v>44</v>
      </c>
      <c r="W6" s="2" t="s">
        <v>45</v>
      </c>
      <c r="X6" s="17"/>
      <c r="Y6" s="17"/>
      <c r="Z6" s="17"/>
      <c r="AA6" s="17"/>
      <c r="AB6" s="18"/>
      <c r="AC6" s="17"/>
      <c r="AD6" s="19"/>
      <c r="AE6" s="16"/>
      <c r="AF6" s="16"/>
      <c r="AG6" s="16"/>
      <c r="AH6" s="16"/>
      <c r="AI6" s="16"/>
      <c r="AJ6" s="16"/>
      <c r="AK6" s="16"/>
      <c r="AL6" s="16"/>
      <c r="AM6" s="16"/>
      <c r="AN6" s="16"/>
    </row>
    <row r="7" spans="1:216" ht="67.5" customHeight="1" x14ac:dyDescent="0.15">
      <c r="A7" s="54"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7" s="55" t="str">
        <f>+'[1]1. IDENTIF RIESGO'!B5</f>
        <v>R1-SICOF</v>
      </c>
      <c r="C7" s="56" t="str">
        <f>+'[1]1. IDENTIF RIESGO'!C5</f>
        <v>Afectación económica, disciplinaria, Investigaciones disciplinarias, fiscales, penales y procesos sancionatorios por parte de los organismos de control</v>
      </c>
      <c r="D7" s="56" t="str">
        <f>+'[1]1. IDENTIF RIESGO'!D5</f>
        <v xml:space="preserve">ocultar, manipular información o publicar información en tiempo extra extemporáneo relacionada con el direccionamiento estratégico
</v>
      </c>
      <c r="E7" s="56" t="str">
        <f>+'[1]1. IDENTIF RIESGO'!E5</f>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
      <c r="F7" s="56" t="str">
        <f>+'[1]1. IDENTIF RIESGO'!F5</f>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
      <c r="G7" s="57" t="str">
        <f>+'[1]1. IDENTIF RIESGO'!K5</f>
        <v>Fraude interno y Fallas tecnológicas</v>
      </c>
      <c r="H7" s="58">
        <f>+'[1]2.1.PROBABILIDAD'!D12</f>
        <v>180</v>
      </c>
      <c r="I7" s="59" t="str">
        <f>+'[1]2.1.PROBABILIDAD'!E12</f>
        <v xml:space="preserve">Alta </v>
      </c>
      <c r="J7" s="60">
        <f>+'[1]2.1.PROBABILIDAD'!F12</f>
        <v>0.8</v>
      </c>
      <c r="K7" s="61" t="str">
        <f>+'[1]2.2.IMPACTO '!X3</f>
        <v>Mayor</v>
      </c>
      <c r="L7" s="62">
        <f>+'[1]2.2.IMPACTO '!Y3</f>
        <v>0.8</v>
      </c>
      <c r="M7" s="63" t="str">
        <f>+'[1]2.3 MATRIZ DE CALOR '!F13</f>
        <v>Alto</v>
      </c>
      <c r="N7" s="64">
        <v>1</v>
      </c>
      <c r="O7" s="65" t="str">
        <f>+'[1]3. CONTROLES'!D25</f>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
      <c r="P7" s="66" t="str">
        <f>+'[1]3. CONTROLES'!M25</f>
        <v>X</v>
      </c>
      <c r="Q7" s="66" t="str">
        <f>+'[1]3. CONTROLES'!N25</f>
        <v>-</v>
      </c>
      <c r="R7" s="67" t="str">
        <f>+'[1]3. CONTROLES'!E25</f>
        <v>Preventivo</v>
      </c>
      <c r="S7" s="67" t="str">
        <f>+'[1]3. CONTROLES'!G25</f>
        <v xml:space="preserve">Manual </v>
      </c>
      <c r="T7" s="68">
        <f>+'[1]3. CONTROLES'!I25</f>
        <v>0.4</v>
      </c>
      <c r="U7" s="67" t="str">
        <f>+'[1]3. CONTROLES'!J25</f>
        <v xml:space="preserve">Documentado </v>
      </c>
      <c r="V7" s="67" t="str">
        <f>+'[1]3. CONTROLES'!K25</f>
        <v xml:space="preserve">Continua </v>
      </c>
      <c r="W7" s="67" t="str">
        <f>+'[1]3. CONTROLES'!L25</f>
        <v xml:space="preserve">Con Registro </v>
      </c>
      <c r="X7" s="69">
        <f>+'[1]4. RIESGO RESIDUAL'!E17</f>
        <v>0.48</v>
      </c>
      <c r="Y7" s="70" t="str">
        <f>+'[1]4. RIESGO RESIDUAL'!I17</f>
        <v>Baja</v>
      </c>
      <c r="Z7" s="71">
        <f>+'[1]4. RIESGO RESIDUAL'!H17</f>
        <v>0.33599999999999997</v>
      </c>
      <c r="AA7" s="61" t="str">
        <f>+'[1]4. RIESGO RESIDUAL'!J17</f>
        <v>Mayor</v>
      </c>
      <c r="AB7" s="72">
        <f>+'[1]4. RIESGO RESIDUAL'!K17</f>
        <v>0.8</v>
      </c>
      <c r="AC7" s="61" t="str">
        <f>+'[1]4. RIESGO RESIDUAL'!L17</f>
        <v>Alto</v>
      </c>
      <c r="AD7" s="73" t="str">
        <f>+'[1]4. RIESGO RESIDUAL'!M17</f>
        <v xml:space="preserve">REDUCIR </v>
      </c>
      <c r="AE7" s="74" t="str">
        <f>+'[1]5. PLAN ACCION'!C3</f>
        <v>(Número de solicitudes publicadas / número de publicaciones recibidas)</v>
      </c>
      <c r="AF7" s="75" t="str">
        <f>+'[1]5. PLAN ACCION'!D3</f>
        <v xml:space="preserve">
Realizar publicaciones en página WEB en cumplimiento a lo establecido en la LEY DE TRANSPARENCIA 1742 de 2014 y Resolución 1519 de 2019.</v>
      </c>
      <c r="AG7" s="76" t="str">
        <f>+'[1]5. PLAN ACCION'!E3</f>
        <v>Coordinador  de comunicaciones</v>
      </c>
      <c r="AH7" s="75" t="str">
        <f>+'[1]5. PLAN ACCION'!F3</f>
        <v>Permanente</v>
      </c>
      <c r="AI7" s="77">
        <f>+'[1]5. PLAN ACCION'!G3</f>
        <v>45323</v>
      </c>
      <c r="AJ7" s="77" t="str">
        <f>+'[1]5. PLAN ACCION'!H3</f>
        <v xml:space="preserve">                 20/12/2024</v>
      </c>
      <c r="AK7" s="78"/>
      <c r="AL7" s="79"/>
      <c r="AM7" s="80"/>
      <c r="AN7" s="81" t="s">
        <v>53</v>
      </c>
      <c r="AO7" s="7"/>
      <c r="AP7" s="7"/>
      <c r="AQ7" s="7"/>
      <c r="AR7" s="7"/>
      <c r="AS7" s="7"/>
      <c r="AT7" s="7"/>
      <c r="AU7" s="7"/>
      <c r="AV7" s="7"/>
      <c r="AW7" s="7"/>
      <c r="AX7" s="7"/>
      <c r="AY7" s="7"/>
      <c r="AZ7" s="7"/>
      <c r="BA7" s="7"/>
      <c r="BB7" s="8" t="s">
        <v>46</v>
      </c>
      <c r="BC7" s="8" t="s">
        <v>47</v>
      </c>
      <c r="BD7" s="8" t="s">
        <v>47</v>
      </c>
      <c r="BE7" s="8" t="s">
        <v>47</v>
      </c>
      <c r="BF7" s="8" t="s">
        <v>47</v>
      </c>
      <c r="BG7" s="9"/>
      <c r="BH7" s="8" t="s">
        <v>47</v>
      </c>
      <c r="BI7" s="8" t="s">
        <v>47</v>
      </c>
      <c r="BJ7" s="8" t="s">
        <v>47</v>
      </c>
      <c r="BK7" s="8" t="s">
        <v>47</v>
      </c>
      <c r="BL7" s="8" t="s">
        <v>47</v>
      </c>
      <c r="BM7" s="9"/>
      <c r="BN7" s="8" t="s">
        <v>48</v>
      </c>
      <c r="BO7" s="8" t="s">
        <v>47</v>
      </c>
      <c r="BP7" s="8" t="s">
        <v>47</v>
      </c>
      <c r="BQ7" s="8" t="s">
        <v>47</v>
      </c>
      <c r="BR7" s="8" t="s">
        <v>47</v>
      </c>
      <c r="BS7" s="10"/>
      <c r="BT7" s="8" t="s">
        <v>49</v>
      </c>
      <c r="BU7" s="8" t="s">
        <v>47</v>
      </c>
      <c r="BV7" s="8" t="s">
        <v>47</v>
      </c>
      <c r="BW7" s="8" t="s">
        <v>47</v>
      </c>
      <c r="BX7" s="8" t="s">
        <v>47</v>
      </c>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row>
    <row r="8" spans="1:216" ht="87.75" customHeight="1" x14ac:dyDescent="0.15">
      <c r="A8" s="54"/>
      <c r="B8" s="55"/>
      <c r="C8" s="56"/>
      <c r="D8" s="56"/>
      <c r="E8" s="56"/>
      <c r="F8" s="56"/>
      <c r="G8" s="57"/>
      <c r="H8" s="58"/>
      <c r="I8" s="59"/>
      <c r="J8" s="60"/>
      <c r="K8" s="61"/>
      <c r="L8" s="62"/>
      <c r="M8" s="63"/>
      <c r="N8" s="64">
        <v>2</v>
      </c>
      <c r="O8" s="65" t="str">
        <f>+'[1]3. CONTROLES'!D26</f>
        <v>El jefe de la Oficina Asesora de planeación verificará el seguimiento realizado por el profesional de comunicaciones a través de lista de chequeo publicaciones en página WEB, dando su visto bueno para la presentar al comité CIGD.</v>
      </c>
      <c r="P8" s="66" t="str">
        <f>+'[1]3. CONTROLES'!M26</f>
        <v>X</v>
      </c>
      <c r="Q8" s="66" t="str">
        <f>+'[1]3. CONTROLES'!N26</f>
        <v>-</v>
      </c>
      <c r="R8" s="67" t="str">
        <f>+'[1]3. CONTROLES'!E26</f>
        <v xml:space="preserve">Detectivo </v>
      </c>
      <c r="S8" s="67" t="str">
        <f>+'[1]3. CONTROLES'!G26</f>
        <v xml:space="preserve">Manual </v>
      </c>
      <c r="T8" s="68">
        <f>+'[1]3. CONTROLES'!I26</f>
        <v>0.3</v>
      </c>
      <c r="U8" s="67" t="str">
        <f>+'[1]3. CONTROLES'!J26</f>
        <v xml:space="preserve">Documentado </v>
      </c>
      <c r="V8" s="67" t="str">
        <f>+'[1]3. CONTROLES'!K26</f>
        <v xml:space="preserve">Continua </v>
      </c>
      <c r="W8" s="67" t="str">
        <f>+'[1]3. CONTROLES'!L26</f>
        <v xml:space="preserve">Con Registro </v>
      </c>
      <c r="X8" s="82">
        <f>+'[1]4. RIESGO RESIDUAL'!G17</f>
        <v>0.33599999999999997</v>
      </c>
      <c r="Y8" s="83"/>
      <c r="Z8" s="71"/>
      <c r="AA8" s="61"/>
      <c r="AB8" s="72"/>
      <c r="AC8" s="61"/>
      <c r="AD8" s="73"/>
      <c r="AE8" s="84"/>
      <c r="AF8" s="54"/>
      <c r="AG8" s="85"/>
      <c r="AH8" s="54"/>
      <c r="AI8" s="86"/>
      <c r="AJ8" s="86"/>
      <c r="AK8" s="87"/>
      <c r="AL8" s="78"/>
      <c r="AM8" s="88"/>
      <c r="AN8" s="81" t="s">
        <v>57</v>
      </c>
      <c r="AO8" s="7"/>
      <c r="AP8" s="7"/>
      <c r="AQ8" s="7"/>
      <c r="AR8" s="7"/>
      <c r="AS8" s="7"/>
      <c r="AT8" s="7"/>
      <c r="AU8" s="7"/>
      <c r="AV8" s="7"/>
      <c r="AW8" s="7"/>
      <c r="AX8" s="7"/>
      <c r="AY8" s="7"/>
      <c r="AZ8" s="7"/>
      <c r="BA8" s="7"/>
      <c r="BB8" s="8"/>
      <c r="BC8" s="8"/>
      <c r="BD8" s="8"/>
      <c r="BE8" s="8"/>
      <c r="BF8" s="8"/>
      <c r="BG8" s="9"/>
      <c r="BH8" s="8"/>
      <c r="BI8" s="8"/>
      <c r="BJ8" s="8"/>
      <c r="BK8" s="8"/>
      <c r="BL8" s="8"/>
      <c r="BM8" s="9"/>
      <c r="BN8" s="8"/>
      <c r="BO8" s="8"/>
      <c r="BP8" s="8"/>
      <c r="BQ8" s="8"/>
      <c r="BR8" s="8"/>
      <c r="BS8" s="10"/>
      <c r="BT8" s="8"/>
      <c r="BU8" s="8"/>
      <c r="BV8" s="8"/>
      <c r="BW8" s="8"/>
      <c r="BX8" s="8"/>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row>
    <row r="9" spans="1:216" ht="72" x14ac:dyDescent="0.15">
      <c r="A9" s="89" t="str">
        <f>+'[1]1. IDENTIF RIESGO'!A6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9" s="55" t="str">
        <f>+'[1]1. IDENTIF RIESGO'!B6</f>
        <v>R2-SICOF</v>
      </c>
      <c r="C9" s="56" t="str">
        <f>+'[1]1. IDENTIF RIESGO'!C6</f>
        <v>Afectación económica.  Pérdida de recursos financieros de la institución o de los trabajadores</v>
      </c>
      <c r="D9" s="56" t="str">
        <f>+'[1]1. IDENTIF RIESGO'!D6</f>
        <v>Pérdida de recursos financieros de la institución o de los trabajadores</v>
      </c>
      <c r="E9" s="56" t="str">
        <f>+'[1]1. IDENTIF RIESGO'!E6</f>
        <v>Apropiación indebida de recursos en la nómina falta de ética del profesional de nómina incumpliendo con los valores del código de integridad de la Institución.</v>
      </c>
      <c r="F9" s="56" t="str">
        <f>+'[1]1. IDENTIF RIESGO'!F6</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9" s="57" t="str">
        <f>+'[1]1. IDENTIF RIESGO'!K6</f>
        <v>Fraude interno</v>
      </c>
      <c r="H9" s="58">
        <f>+'[1]2.1.PROBABILIDAD'!D13</f>
        <v>12</v>
      </c>
      <c r="I9" s="90" t="str">
        <f>+'[1]2.1.PROBABILIDAD'!E13</f>
        <v>Baja</v>
      </c>
      <c r="J9" s="60">
        <f>+'[1]2.1.PROBABILIDAD'!F13</f>
        <v>0.4</v>
      </c>
      <c r="K9" s="61" t="str">
        <f>+'[1]2.2.IMPACTO '!X4</f>
        <v>Mayor</v>
      </c>
      <c r="L9" s="62">
        <f>+'[1]2.2.IMPACTO '!Y4</f>
        <v>0.8</v>
      </c>
      <c r="M9" s="63" t="str">
        <f>+'[1]2.3 MATRIZ DE CALOR '!F14</f>
        <v>Alto</v>
      </c>
      <c r="N9" s="64">
        <v>1</v>
      </c>
      <c r="O9" s="65" t="str">
        <f>+'[1]3. CONTROLES'!D27</f>
        <v>La Profesional de Talento Humano una vez cerrado el periodo en el módulo de nómina del sistema de información realizara una revisión aleatoria del 5% de la nómina utilizando instrumento formato de pago como evidencia, alternando los empleados de forma mensual.</v>
      </c>
      <c r="P9" s="66" t="str">
        <f>+'[1]3. CONTROLES'!M27</f>
        <v>X</v>
      </c>
      <c r="Q9" s="66" t="str">
        <f>+'[1]3. CONTROLES'!N27</f>
        <v>-</v>
      </c>
      <c r="R9" s="67" t="str">
        <f>+'[1]3. CONTROLES'!E27</f>
        <v xml:space="preserve">Detectivo </v>
      </c>
      <c r="S9" s="67" t="str">
        <f>+'[1]3. CONTROLES'!G27</f>
        <v xml:space="preserve">Manual </v>
      </c>
      <c r="T9" s="68">
        <f>+'[1]3. CONTROLES'!I27</f>
        <v>0.3</v>
      </c>
      <c r="U9" s="67" t="str">
        <f>+'[1]3. CONTROLES'!J27</f>
        <v xml:space="preserve">Documentado </v>
      </c>
      <c r="V9" s="67" t="str">
        <f>+'[1]3. CONTROLES'!K27</f>
        <v xml:space="preserve">Continua </v>
      </c>
      <c r="W9" s="67" t="str">
        <f>+'[1]3. CONTROLES'!L27</f>
        <v xml:space="preserve">Con Registro </v>
      </c>
      <c r="X9" s="69">
        <f>+'[1]4. RIESGO RESIDUAL'!E18</f>
        <v>0.28000000000000003</v>
      </c>
      <c r="Y9" s="91" t="str">
        <f>+'[1]4. RIESGO RESIDUAL'!I18</f>
        <v xml:space="preserve">Muy baja </v>
      </c>
      <c r="Z9" s="71">
        <f>+'[1]4. RIESGO RESIDUAL'!H18</f>
        <v>0.19600000000000001</v>
      </c>
      <c r="AA9" s="61" t="str">
        <f>+'[1]4. RIESGO RESIDUAL'!J18</f>
        <v>Mayor</v>
      </c>
      <c r="AB9" s="72">
        <f>+'[1]4. RIESGO RESIDUAL'!K18</f>
        <v>0.8</v>
      </c>
      <c r="AC9" s="61" t="str">
        <f>+'[1]4. RIESGO RESIDUAL'!L18</f>
        <v>Alto</v>
      </c>
      <c r="AD9" s="73" t="str">
        <f>+'[1]4. RIESGO RESIDUAL'!M18</f>
        <v xml:space="preserve">REDUCIR </v>
      </c>
      <c r="AE9" s="54" t="str">
        <f>+'[1]5. PLAN ACCION'!C4</f>
        <v>(N° de nóminas con alteraciones no justificadas del 5% revisadas de la muestra / N° total de nóminas liquidadas del 5% revisadas de la muestra) *100%</v>
      </c>
      <c r="AF9" s="54" t="str">
        <f>+'[1]5. PLAN ACCION'!D4</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9" s="92" t="str">
        <f>+'[1]5. PLAN ACCION'!E4</f>
        <v>Profesional Universitario / Nomina</v>
      </c>
      <c r="AH9" s="54" t="str">
        <f>+'[1]5. PLAN ACCION'!F4</f>
        <v xml:space="preserve">Mensual </v>
      </c>
      <c r="AI9" s="86">
        <f>+'[1]5. PLAN ACCION'!G4</f>
        <v>45292</v>
      </c>
      <c r="AJ9" s="86">
        <f>+'[1]5. PLAN ACCION'!H4</f>
        <v>45657</v>
      </c>
      <c r="AK9" s="87"/>
      <c r="AL9" s="93"/>
      <c r="AM9" s="88"/>
      <c r="AN9" s="81" t="s">
        <v>58</v>
      </c>
      <c r="AO9" s="11"/>
      <c r="AP9" s="8" t="s">
        <v>50</v>
      </c>
      <c r="AQ9" s="8" t="s">
        <v>47</v>
      </c>
      <c r="AR9" s="8" t="s">
        <v>47</v>
      </c>
      <c r="AS9" s="8" t="s">
        <v>47</v>
      </c>
      <c r="AT9" s="8" t="s">
        <v>47</v>
      </c>
      <c r="AU9" s="9"/>
      <c r="AV9" s="8" t="s">
        <v>47</v>
      </c>
      <c r="AW9" s="8" t="s">
        <v>47</v>
      </c>
      <c r="AX9" s="8" t="s">
        <v>47</v>
      </c>
      <c r="AY9" s="8" t="s">
        <v>47</v>
      </c>
      <c r="AZ9" s="8" t="s">
        <v>47</v>
      </c>
      <c r="BA9" s="9"/>
      <c r="BB9" s="8" t="s">
        <v>51</v>
      </c>
      <c r="BC9" s="8" t="s">
        <v>47</v>
      </c>
      <c r="BD9" s="8" t="s">
        <v>47</v>
      </c>
      <c r="BE9" s="8" t="s">
        <v>47</v>
      </c>
      <c r="BF9" s="8" t="s">
        <v>47</v>
      </c>
      <c r="BG9" s="10"/>
      <c r="BH9" s="8" t="s">
        <v>52</v>
      </c>
      <c r="BI9" s="8" t="s">
        <v>47</v>
      </c>
      <c r="BJ9" s="8" t="s">
        <v>47</v>
      </c>
      <c r="BK9" s="8" t="s">
        <v>47</v>
      </c>
      <c r="BL9" s="8" t="s">
        <v>47</v>
      </c>
      <c r="BM9" s="10"/>
      <c r="BN9" s="10"/>
    </row>
    <row r="10" spans="1:216" ht="63" x14ac:dyDescent="0.15">
      <c r="A10" s="89"/>
      <c r="B10" s="55"/>
      <c r="C10" s="56"/>
      <c r="D10" s="56"/>
      <c r="E10" s="56"/>
      <c r="F10" s="56"/>
      <c r="G10" s="57"/>
      <c r="H10" s="58"/>
      <c r="I10" s="94"/>
      <c r="J10" s="60"/>
      <c r="K10" s="61"/>
      <c r="L10" s="62"/>
      <c r="M10" s="63"/>
      <c r="N10" s="64">
        <v>2</v>
      </c>
      <c r="O10" s="65" t="str">
        <f>+'[1]3. CONTROLES'!D28</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10" s="66" t="str">
        <f>+'[1]3. CONTROLES'!M28</f>
        <v>X</v>
      </c>
      <c r="Q10" s="66" t="str">
        <f>+'[1]3. CONTROLES'!N28</f>
        <v>-</v>
      </c>
      <c r="R10" s="67" t="str">
        <f>+'[1]3. CONTROLES'!E28</f>
        <v xml:space="preserve">Detectivo </v>
      </c>
      <c r="S10" s="67" t="str">
        <f>+'[1]3. CONTROLES'!G28</f>
        <v xml:space="preserve">Manual </v>
      </c>
      <c r="T10" s="68">
        <f>+'[1]3. CONTROLES'!I28</f>
        <v>0.3</v>
      </c>
      <c r="U10" s="67" t="str">
        <f>+'[1]3. CONTROLES'!J28</f>
        <v xml:space="preserve">Documentado </v>
      </c>
      <c r="V10" s="67" t="str">
        <f>+'[1]3. CONTROLES'!K28</f>
        <v xml:space="preserve">Continua </v>
      </c>
      <c r="W10" s="67" t="str">
        <f>+'[1]3. CONTROLES'!L28</f>
        <v xml:space="preserve">Con Registro </v>
      </c>
      <c r="X10" s="82">
        <f>+'[1]4. RIESGO RESIDUAL'!G18</f>
        <v>0.19600000000000001</v>
      </c>
      <c r="Y10" s="95"/>
      <c r="Z10" s="71"/>
      <c r="AA10" s="61"/>
      <c r="AB10" s="72"/>
      <c r="AC10" s="61"/>
      <c r="AD10" s="73"/>
      <c r="AE10" s="54"/>
      <c r="AF10" s="54"/>
      <c r="AG10" s="92"/>
      <c r="AH10" s="54"/>
      <c r="AI10" s="86"/>
      <c r="AJ10" s="86"/>
      <c r="AK10" s="87"/>
      <c r="AL10" s="78"/>
      <c r="AM10" s="88"/>
      <c r="AN10" s="81" t="s">
        <v>59</v>
      </c>
      <c r="AO10" s="11"/>
      <c r="AP10" s="8"/>
      <c r="AQ10" s="8"/>
      <c r="AR10" s="8"/>
      <c r="AS10" s="8"/>
      <c r="AT10" s="8"/>
      <c r="AU10" s="9"/>
      <c r="AV10" s="8"/>
      <c r="AW10" s="8"/>
      <c r="AX10" s="8"/>
      <c r="AY10" s="8"/>
      <c r="AZ10" s="8"/>
      <c r="BA10" s="9"/>
      <c r="BB10" s="8"/>
      <c r="BC10" s="8"/>
      <c r="BD10" s="8"/>
      <c r="BE10" s="8"/>
      <c r="BF10" s="8"/>
      <c r="BG10" s="10"/>
      <c r="BH10" s="8"/>
      <c r="BI10" s="8"/>
      <c r="BJ10" s="8"/>
      <c r="BK10" s="8"/>
      <c r="BL10" s="8"/>
      <c r="BM10" s="10"/>
      <c r="BN10" s="10"/>
    </row>
    <row r="11" spans="1:216" ht="58.5" customHeight="1" x14ac:dyDescent="0.15">
      <c r="A11" s="54" t="str">
        <f>+'[1]1. IDENTIF RIESGO'!A7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11" s="55" t="str">
        <f>+'[1]1. IDENTIF RIESGO'!B7</f>
        <v>R3-SICOF</v>
      </c>
      <c r="C11" s="56" t="str">
        <f>+'[1]1. IDENTIF RIESGO'!C7</f>
        <v xml:space="preserve">Afectación económica, penal y disciplinarias  </v>
      </c>
      <c r="D11" s="56" t="str">
        <f>+'[1]1. IDENTIF RIESGO'!D7</f>
        <v xml:space="preserve">Falta de supervisión y verificación periódica de los medicamento e insumos que se encuentran en los carros de del servicio de urgencias(trauma y observación) </v>
      </c>
      <c r="E11" s="56" t="str">
        <f>+'[1]1. IDENTIF RIESGO'!E7</f>
        <v xml:space="preserve">uso inapropiado de la investidura para apropiarse de los mismos. </v>
      </c>
      <c r="F11" s="56" t="str">
        <f>+'[1]1. IDENTIF RIESGO'!F7</f>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
      <c r="G11" s="57" t="str">
        <f>+'[1]1. IDENTIF RIESGO'!K7</f>
        <v>Fraude interno</v>
      </c>
      <c r="H11" s="58">
        <f>+'[1]2.1.PROBABILIDAD'!D14</f>
        <v>2434</v>
      </c>
      <c r="I11" s="96" t="str">
        <f>+'[1]2.1.PROBABILIDAD'!E14</f>
        <v xml:space="preserve">Muy Alta </v>
      </c>
      <c r="J11" s="60">
        <f>+'[1]2.1.PROBABILIDAD'!F14</f>
        <v>1</v>
      </c>
      <c r="K11" s="97" t="str">
        <f>+'[1]2.2.IMPACTO '!X5</f>
        <v xml:space="preserve">Catastrófico </v>
      </c>
      <c r="L11" s="62">
        <f>+'[1]2.2.IMPACTO '!Y5</f>
        <v>1</v>
      </c>
      <c r="M11" s="98" t="str">
        <f>+'[1]2.3 MATRIZ DE CALOR '!F15</f>
        <v>Extremo</v>
      </c>
      <c r="N11" s="64">
        <v>1</v>
      </c>
      <c r="O11" s="65" t="str">
        <f>+'[1]3. CONTROLES'!D29</f>
        <v>El  jefe del servicio de  urgencias (trauma y observación) en cada  entrega de turno  aplicara la lista de chequeo con nombre verificación diaria de medicamentos e insumos carro de paro Código: SDP-F-118 versión 01.</v>
      </c>
      <c r="P11" s="66" t="str">
        <f>+'[1]3. CONTROLES'!M29</f>
        <v>X</v>
      </c>
      <c r="Q11" s="66" t="str">
        <f>+'[1]3. CONTROLES'!N29</f>
        <v>-</v>
      </c>
      <c r="R11" s="67" t="str">
        <f>+'[1]3. CONTROLES'!E29</f>
        <v>Preventivo</v>
      </c>
      <c r="S11" s="67" t="str">
        <f>+'[1]3. CONTROLES'!G29</f>
        <v xml:space="preserve">Manual </v>
      </c>
      <c r="T11" s="68">
        <f>+'[1]3. CONTROLES'!I29</f>
        <v>0.4</v>
      </c>
      <c r="U11" s="67" t="str">
        <f>+'[1]3. CONTROLES'!J29</f>
        <v xml:space="preserve">Documentado </v>
      </c>
      <c r="V11" s="67" t="str">
        <f>+'[1]3. CONTROLES'!K29</f>
        <v xml:space="preserve">Continua </v>
      </c>
      <c r="W11" s="67" t="str">
        <f>+'[1]3. CONTROLES'!L29</f>
        <v xml:space="preserve">Con Registro </v>
      </c>
      <c r="X11" s="69">
        <f>+'[1]4. RIESGO RESIDUAL'!E19</f>
        <v>0.6</v>
      </c>
      <c r="Y11" s="70" t="str">
        <f>+'[1]4. RIESGO RESIDUAL'!I19</f>
        <v>Baja</v>
      </c>
      <c r="Z11" s="71">
        <f>+'[1]4. RIESGO RESIDUAL'!H19</f>
        <v>0.42</v>
      </c>
      <c r="AA11" s="97" t="str">
        <f>+'[1]4. RIESGO RESIDUAL'!J19</f>
        <v xml:space="preserve">Catastrófico </v>
      </c>
      <c r="AB11" s="72">
        <f>+'[1]4. RIESGO RESIDUAL'!K19</f>
        <v>1</v>
      </c>
      <c r="AC11" s="97" t="str">
        <f>+'[1]4. RIESGO RESIDUAL'!L19</f>
        <v>Extremo</v>
      </c>
      <c r="AD11" s="73" t="str">
        <f>+'[1]4. RIESGO RESIDUAL'!M19</f>
        <v xml:space="preserve">REDUCIR </v>
      </c>
      <c r="AE11" s="54" t="str">
        <f>+'[1]5. PLAN ACCION'!C5</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11" s="54" t="str">
        <f>+'[1]5. PLAN ACCION'!D5</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11" s="92" t="str">
        <f>+'[1]5. PLAN ACCION'!E5</f>
        <v>Líder del servicio de urgencias</v>
      </c>
      <c r="AH11" s="54" t="str">
        <f>+'[1]5. PLAN ACCION'!F5</f>
        <v>1.Diaria
2.semanal
3.Mensual</v>
      </c>
      <c r="AI11" s="86">
        <f>+'[1]5. PLAN ACCION'!G5</f>
        <v>45323</v>
      </c>
      <c r="AJ11" s="86">
        <f>+'[1]5. PLAN ACCION'!H5</f>
        <v>45626</v>
      </c>
      <c r="AK11" s="87"/>
      <c r="AL11" s="93"/>
      <c r="AM11" s="88"/>
      <c r="AN11" s="81" t="s">
        <v>54</v>
      </c>
      <c r="AO11" s="11"/>
      <c r="AP11" s="8" t="s">
        <v>50</v>
      </c>
      <c r="AQ11" s="8" t="s">
        <v>47</v>
      </c>
      <c r="AR11" s="8" t="s">
        <v>47</v>
      </c>
      <c r="AS11" s="8" t="s">
        <v>47</v>
      </c>
      <c r="AT11" s="8" t="s">
        <v>47</v>
      </c>
      <c r="AU11" s="9"/>
      <c r="AV11" s="8" t="s">
        <v>47</v>
      </c>
      <c r="AW11" s="8" t="s">
        <v>47</v>
      </c>
      <c r="AX11" s="8" t="s">
        <v>47</v>
      </c>
      <c r="AY11" s="8" t="s">
        <v>47</v>
      </c>
      <c r="AZ11" s="8" t="s">
        <v>47</v>
      </c>
      <c r="BA11" s="9"/>
      <c r="BB11" s="8" t="s">
        <v>51</v>
      </c>
      <c r="BC11" s="8" t="s">
        <v>47</v>
      </c>
      <c r="BD11" s="8" t="s">
        <v>47</v>
      </c>
      <c r="BE11" s="8" t="s">
        <v>47</v>
      </c>
      <c r="BF11" s="8" t="s">
        <v>47</v>
      </c>
      <c r="BG11" s="10"/>
      <c r="BH11" s="8" t="s">
        <v>52</v>
      </c>
      <c r="BI11" s="8" t="s">
        <v>47</v>
      </c>
      <c r="BJ11" s="8" t="s">
        <v>47</v>
      </c>
      <c r="BK11" s="8" t="s">
        <v>47</v>
      </c>
      <c r="BL11" s="8" t="s">
        <v>47</v>
      </c>
      <c r="BM11" s="10"/>
      <c r="BN11" s="10"/>
    </row>
    <row r="12" spans="1:216" ht="70.5" customHeight="1" x14ac:dyDescent="0.15">
      <c r="A12" s="54"/>
      <c r="B12" s="55"/>
      <c r="C12" s="56"/>
      <c r="D12" s="56"/>
      <c r="E12" s="56"/>
      <c r="F12" s="56"/>
      <c r="G12" s="57"/>
      <c r="H12" s="58"/>
      <c r="I12" s="96"/>
      <c r="J12" s="60"/>
      <c r="K12" s="97"/>
      <c r="L12" s="62"/>
      <c r="M12" s="98"/>
      <c r="N12" s="64">
        <v>2</v>
      </c>
      <c r="O12" s="65" t="str">
        <f>+'[1]3. CONTROLES'!D30</f>
        <v>El jefe del servicio de urgencias (trauma y observación) realizará auditoria semanalmente al carro de paro, implementando el formato apertura de carro de paro y/o emergencia para limpieza y verificación de medicamentos e insumos código: SDP-F-076 Versión 1.</v>
      </c>
      <c r="P12" s="66" t="str">
        <f>+'[1]3. CONTROLES'!M30</f>
        <v>X</v>
      </c>
      <c r="Q12" s="66" t="str">
        <f>+'[1]3. CONTROLES'!N30</f>
        <v>-</v>
      </c>
      <c r="R12" s="67" t="str">
        <f>+'[1]3. CONTROLES'!E30</f>
        <v xml:space="preserve">Detectivo </v>
      </c>
      <c r="S12" s="67" t="str">
        <f>+'[1]3. CONTROLES'!G30</f>
        <v xml:space="preserve">Manual </v>
      </c>
      <c r="T12" s="68">
        <f>+'[1]3. CONTROLES'!I30</f>
        <v>0.3</v>
      </c>
      <c r="U12" s="67" t="str">
        <f>+'[1]3. CONTROLES'!J30</f>
        <v xml:space="preserve">Documentado </v>
      </c>
      <c r="V12" s="67" t="str">
        <f>+'[1]3. CONTROLES'!K30</f>
        <v xml:space="preserve">Continua </v>
      </c>
      <c r="W12" s="67" t="str">
        <f>+'[1]3. CONTROLES'!L30</f>
        <v xml:space="preserve">Con Registro </v>
      </c>
      <c r="X12" s="69">
        <f>+'[1]4. RIESGO RESIDUAL'!G19</f>
        <v>0.42</v>
      </c>
      <c r="Y12" s="99"/>
      <c r="Z12" s="71"/>
      <c r="AA12" s="97"/>
      <c r="AB12" s="72"/>
      <c r="AC12" s="97"/>
      <c r="AD12" s="73"/>
      <c r="AE12" s="54"/>
      <c r="AF12" s="54"/>
      <c r="AG12" s="92"/>
      <c r="AH12" s="54"/>
      <c r="AI12" s="86"/>
      <c r="AJ12" s="86"/>
      <c r="AK12" s="87"/>
      <c r="AL12" s="79"/>
      <c r="AM12" s="88"/>
      <c r="AN12" s="81" t="s">
        <v>55</v>
      </c>
      <c r="AO12" s="11"/>
      <c r="AP12" s="8"/>
      <c r="AQ12" s="8"/>
      <c r="AR12" s="8"/>
      <c r="AS12" s="8"/>
      <c r="AT12" s="8"/>
      <c r="AU12" s="9"/>
      <c r="AV12" s="8"/>
      <c r="AW12" s="8"/>
      <c r="AX12" s="8"/>
      <c r="AY12" s="8"/>
      <c r="AZ12" s="8"/>
      <c r="BA12" s="9"/>
      <c r="BB12" s="8"/>
      <c r="BC12" s="8"/>
      <c r="BD12" s="8"/>
      <c r="BE12" s="8"/>
      <c r="BF12" s="8"/>
      <c r="BG12" s="10"/>
      <c r="BH12" s="8"/>
      <c r="BI12" s="8"/>
      <c r="BJ12" s="8"/>
      <c r="BK12" s="8"/>
      <c r="BL12" s="8"/>
      <c r="BM12" s="10"/>
      <c r="BN12" s="10"/>
    </row>
    <row r="13" spans="1:216" ht="184.5" customHeight="1" x14ac:dyDescent="0.15">
      <c r="A13" s="54"/>
      <c r="B13" s="55"/>
      <c r="C13" s="56"/>
      <c r="D13" s="56"/>
      <c r="E13" s="56"/>
      <c r="F13" s="56"/>
      <c r="G13" s="57"/>
      <c r="H13" s="58"/>
      <c r="I13" s="100"/>
      <c r="J13" s="60"/>
      <c r="K13" s="97"/>
      <c r="L13" s="62"/>
      <c r="M13" s="98"/>
      <c r="N13" s="64">
        <v>3</v>
      </c>
      <c r="O13" s="65" t="str">
        <f>+'[1]3. CONTROLES'!D31</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3" s="66" t="str">
        <f>+'[1]3. CONTROLES'!M31</f>
        <v>X</v>
      </c>
      <c r="Q13" s="66" t="str">
        <f>+'[1]3. CONTROLES'!N31</f>
        <v>-</v>
      </c>
      <c r="R13" s="67" t="str">
        <f>+'[1]3. CONTROLES'!E31</f>
        <v xml:space="preserve">Detectivo </v>
      </c>
      <c r="S13" s="67" t="str">
        <f>+'[1]3. CONTROLES'!G31</f>
        <v xml:space="preserve">Manual </v>
      </c>
      <c r="T13" s="68">
        <f>+'[1]3. CONTROLES'!I31</f>
        <v>0.3</v>
      </c>
      <c r="U13" s="67" t="str">
        <f>+'[1]3. CONTROLES'!J31</f>
        <v xml:space="preserve">Documentado </v>
      </c>
      <c r="V13" s="67" t="str">
        <f>+'[1]3. CONTROLES'!K31</f>
        <v xml:space="preserve">Continua </v>
      </c>
      <c r="W13" s="67" t="str">
        <f>+'[1]3. CONTROLES'!L31</f>
        <v xml:space="preserve">Con Registro </v>
      </c>
      <c r="X13" s="82">
        <f>+'[1]4. RIESGO RESIDUAL'!G19</f>
        <v>0.42</v>
      </c>
      <c r="Y13" s="83"/>
      <c r="Z13" s="71"/>
      <c r="AA13" s="97"/>
      <c r="AB13" s="72"/>
      <c r="AC13" s="97"/>
      <c r="AD13" s="73"/>
      <c r="AE13" s="54"/>
      <c r="AF13" s="54"/>
      <c r="AG13" s="92"/>
      <c r="AH13" s="54"/>
      <c r="AI13" s="86"/>
      <c r="AJ13" s="86"/>
      <c r="AK13" s="87"/>
      <c r="AL13" s="78"/>
      <c r="AM13" s="88"/>
      <c r="AN13" s="81" t="s">
        <v>60</v>
      </c>
      <c r="AO13" s="11"/>
      <c r="AP13" s="8"/>
      <c r="AQ13" s="8"/>
      <c r="AR13" s="8"/>
      <c r="AS13" s="8"/>
      <c r="AT13" s="8"/>
      <c r="AU13" s="9"/>
      <c r="AV13" s="8"/>
      <c r="AW13" s="8"/>
      <c r="AX13" s="8"/>
      <c r="AY13" s="8"/>
      <c r="AZ13" s="8"/>
      <c r="BA13" s="9"/>
      <c r="BB13" s="8"/>
      <c r="BC13" s="8"/>
      <c r="BD13" s="8"/>
      <c r="BE13" s="8"/>
      <c r="BF13" s="8"/>
      <c r="BG13" s="10"/>
      <c r="BH13" s="8"/>
      <c r="BI13" s="8"/>
      <c r="BJ13" s="8"/>
      <c r="BK13" s="8"/>
      <c r="BL13" s="8"/>
      <c r="BM13" s="10"/>
      <c r="BN13" s="10"/>
    </row>
    <row r="14" spans="1:216" ht="112.5" customHeight="1" x14ac:dyDescent="0.15">
      <c r="A14" s="54" t="str">
        <f>+'[1]1. IDENTIF RIESGO'!A8</f>
        <v>GESTIÓN DE INTERNACIÓN 
OBJETIVO: Garantizar el manejo pertinente, seguro y cálido a los usuarios que requieren del servicio de hospitalización para la recuperación de su salud, con altos
estándares de calidad, seguridad y humanización del servicio.</v>
      </c>
      <c r="B14" s="55" t="str">
        <f>+'[1]1. IDENTIF RIESGO'!B8</f>
        <v>R4-SICOF</v>
      </c>
      <c r="C14" s="56" t="str">
        <f>+'[1]1. IDENTIF RIESGO'!C8</f>
        <v xml:space="preserve">Afectación económica, penal y disciplinaria  </v>
      </c>
      <c r="D14" s="56" t="str">
        <f>+'[1]1. IDENTIF RIESGO'!D8</f>
        <v>Falta de supervisión y verificación periódica de los medicamento e insumos que se encuentran en los carros de paros del tercer y cuarto piso en el servicio de internación</v>
      </c>
      <c r="E14" s="56" t="str">
        <f>+'[1]1. IDENTIF RIESGO'!E8</f>
        <v xml:space="preserve">  uso inapropiado de la investidura para apropiarse de los mismos </v>
      </c>
      <c r="F14" s="56" t="str">
        <f>+'[1]1. IDENTIF RIESGO'!F8</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4" s="57" t="str">
        <f>+'[1]1. IDENTIF RIESGO'!K8</f>
        <v>Fraude interno</v>
      </c>
      <c r="H14" s="58">
        <f>+'[1]2.1.PROBABILIDAD'!D15</f>
        <v>2434</v>
      </c>
      <c r="I14" s="96" t="str">
        <f>+'[1]2.1.PROBABILIDAD'!E15</f>
        <v xml:space="preserve">Muy Alta </v>
      </c>
      <c r="J14" s="60">
        <f>+'[1]2.1.PROBABILIDAD'!F15</f>
        <v>1</v>
      </c>
      <c r="K14" s="97" t="str">
        <f>+'[1]2.2.IMPACTO '!X6</f>
        <v xml:space="preserve">Catastrófico </v>
      </c>
      <c r="L14" s="72">
        <f>+'[1]2.2.IMPACTO '!Y6</f>
        <v>1</v>
      </c>
      <c r="M14" s="98" t="str">
        <f>+'[1]2.3 MATRIZ DE CALOR '!F16</f>
        <v>Extremo</v>
      </c>
      <c r="N14" s="64">
        <v>1</v>
      </c>
      <c r="O14" s="65" t="str">
        <f>+'[1]3. CONTROLES'!D32</f>
        <v>El  profesional de enfermería en cada  entrega de turno  aplicara la lista de chequeo con nombre verificación diaria de medicamentos e insumos carro de paro Código: SDP-F-118 versión 01.</v>
      </c>
      <c r="P14" s="66" t="str">
        <f>+'[1]3. CONTROLES'!M32</f>
        <v>X</v>
      </c>
      <c r="Q14" s="66" t="str">
        <f>+'[1]3. CONTROLES'!N32</f>
        <v>-</v>
      </c>
      <c r="R14" s="67" t="str">
        <f>+'[1]3. CONTROLES'!E32</f>
        <v>Preventivo</v>
      </c>
      <c r="S14" s="67" t="str">
        <f>+'[1]3. CONTROLES'!G32</f>
        <v xml:space="preserve">Manual </v>
      </c>
      <c r="T14" s="68">
        <f>+'[1]3. CONTROLES'!I32</f>
        <v>0.4</v>
      </c>
      <c r="U14" s="67" t="str">
        <f>+'[1]3. CONTROLES'!J32</f>
        <v xml:space="preserve">Documentado </v>
      </c>
      <c r="V14" s="67" t="str">
        <f>+'[1]3. CONTROLES'!K32</f>
        <v xml:space="preserve">Continua </v>
      </c>
      <c r="W14" s="67" t="str">
        <f>+'[1]3. CONTROLES'!L32</f>
        <v xml:space="preserve">Con Registro </v>
      </c>
      <c r="X14" s="69">
        <f>+'[1]4. RIESGO RESIDUAL'!E20</f>
        <v>0.6</v>
      </c>
      <c r="Y14" s="70" t="str">
        <f>+'[1]4. RIESGO RESIDUAL'!I20</f>
        <v>Baja</v>
      </c>
      <c r="Z14" s="101">
        <f>+'[1]4. RIESGO RESIDUAL'!H20</f>
        <v>0.36</v>
      </c>
      <c r="AA14" s="102" t="str">
        <f>+'[1]4. RIESGO RESIDUAL'!J20</f>
        <v xml:space="preserve">Catastrófico </v>
      </c>
      <c r="AB14" s="103">
        <f>+'[1]4. RIESGO RESIDUAL'!K20</f>
        <v>1</v>
      </c>
      <c r="AC14" s="102" t="str">
        <f>+'[1]4. RIESGO RESIDUAL'!L20</f>
        <v>Extremo</v>
      </c>
      <c r="AD14" s="104" t="str">
        <f>+'[1]4. RIESGO RESIDUAL'!M20</f>
        <v xml:space="preserve">REDUCIR </v>
      </c>
      <c r="AE14" s="54" t="str">
        <f>+'[1]5. PLAN ACCION'!C6</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4" s="54" t="str">
        <f>+'[1]5. PLAN ACCION'!D6</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4" s="92" t="str">
        <f>+'[1]5. PLAN ACCION'!E6</f>
        <v xml:space="preserve"> Líder del servicio de internación
</v>
      </c>
      <c r="AH14" s="54" t="str">
        <f>+'[1]5. PLAN ACCION'!F6</f>
        <v>1.Diaria
2.Mensual
3.Quincenal</v>
      </c>
      <c r="AI14" s="86" t="str">
        <f>+'[1]5. PLAN ACCION'!G6</f>
        <v xml:space="preserve"> Enero 2024
</v>
      </c>
      <c r="AJ14" s="86" t="str">
        <f>+'[1]5. PLAN ACCION'!H6</f>
        <v xml:space="preserve">Noviembre 2024
</v>
      </c>
      <c r="AK14" s="87"/>
      <c r="AL14" s="93"/>
      <c r="AM14" s="88"/>
      <c r="AN14" s="81" t="s">
        <v>61</v>
      </c>
    </row>
    <row r="15" spans="1:216" ht="113.25" customHeight="1" x14ac:dyDescent="0.15">
      <c r="A15" s="54"/>
      <c r="B15" s="55"/>
      <c r="C15" s="56"/>
      <c r="D15" s="56"/>
      <c r="E15" s="56"/>
      <c r="F15" s="56"/>
      <c r="G15" s="57"/>
      <c r="H15" s="58"/>
      <c r="I15" s="96"/>
      <c r="J15" s="60"/>
      <c r="K15" s="97"/>
      <c r="L15" s="72"/>
      <c r="M15" s="98"/>
      <c r="N15" s="64">
        <v>2</v>
      </c>
      <c r="O15" s="65" t="str">
        <f>+'[1]3. CONTROLES'!D33</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5" s="66" t="str">
        <f>+'[1]3. CONTROLES'!M33</f>
        <v>X</v>
      </c>
      <c r="Q15" s="66" t="str">
        <f>+'[1]3. CONTROLES'!N33</f>
        <v>-</v>
      </c>
      <c r="R15" s="67" t="str">
        <f>+'[1]3. CONTROLES'!E33</f>
        <v xml:space="preserve">Detectivo </v>
      </c>
      <c r="S15" s="67" t="str">
        <f>+'[1]3. CONTROLES'!G33</f>
        <v xml:space="preserve">Manual </v>
      </c>
      <c r="T15" s="68">
        <f>+'[1]3. CONTROLES'!I33</f>
        <v>0.3</v>
      </c>
      <c r="U15" s="67" t="str">
        <f>+'[1]3. CONTROLES'!J33</f>
        <v xml:space="preserve">Documentado </v>
      </c>
      <c r="V15" s="67" t="str">
        <f>+'[1]3. CONTROLES'!K33</f>
        <v xml:space="preserve">Continua </v>
      </c>
      <c r="W15" s="67" t="str">
        <f>+'[1]3. CONTROLES'!L33</f>
        <v xml:space="preserve">Con Registro </v>
      </c>
      <c r="X15" s="69">
        <f>+'[1]4. RIESGO RESIDUAL'!G20</f>
        <v>0.36</v>
      </c>
      <c r="Y15" s="99"/>
      <c r="Z15" s="105"/>
      <c r="AA15" s="106"/>
      <c r="AB15" s="107"/>
      <c r="AC15" s="106"/>
      <c r="AD15" s="108"/>
      <c r="AE15" s="54"/>
      <c r="AF15" s="54"/>
      <c r="AG15" s="92"/>
      <c r="AH15" s="54"/>
      <c r="AI15" s="86"/>
      <c r="AJ15" s="86"/>
      <c r="AK15" s="87"/>
      <c r="AL15" s="79"/>
      <c r="AM15" s="88"/>
      <c r="AN15" s="81" t="s">
        <v>62</v>
      </c>
    </row>
    <row r="16" spans="1:216" ht="232.5" customHeight="1" x14ac:dyDescent="0.15">
      <c r="A16" s="54"/>
      <c r="B16" s="55"/>
      <c r="C16" s="56"/>
      <c r="D16" s="56"/>
      <c r="E16" s="56"/>
      <c r="F16" s="56"/>
      <c r="G16" s="57"/>
      <c r="H16" s="58"/>
      <c r="I16" s="100"/>
      <c r="J16" s="60"/>
      <c r="K16" s="97"/>
      <c r="L16" s="72"/>
      <c r="M16" s="98"/>
      <c r="N16" s="64">
        <v>3</v>
      </c>
      <c r="O16" s="65" t="str">
        <f>+'[1]3. CONTROLES'!D34</f>
        <v>El Líder de enfermería del servicio de internación realizara una auditoria quincenal a los carros de paro mediante lista de cheque carro de paro.</v>
      </c>
      <c r="P16" s="66" t="str">
        <f>+'[1]3. CONTROLES'!M34</f>
        <v>X</v>
      </c>
      <c r="Q16" s="66" t="str">
        <f>+'[1]3. CONTROLES'!N34</f>
        <v>-</v>
      </c>
      <c r="R16" s="67" t="str">
        <f>+'[1]3. CONTROLES'!E34</f>
        <v xml:space="preserve">Detectivo </v>
      </c>
      <c r="S16" s="67" t="str">
        <f>+'[1]3. CONTROLES'!G34</f>
        <v xml:space="preserve">Manual </v>
      </c>
      <c r="T16" s="68">
        <f>+'[1]3. CONTROLES'!I34</f>
        <v>0.4</v>
      </c>
      <c r="U16" s="67" t="str">
        <f>+'[1]3. CONTROLES'!J34</f>
        <v xml:space="preserve">Documentado </v>
      </c>
      <c r="V16" s="67" t="str">
        <f>+'[1]3. CONTROLES'!K34</f>
        <v xml:space="preserve">Continua </v>
      </c>
      <c r="W16" s="67" t="str">
        <f>+'[1]3. CONTROLES'!L34</f>
        <v xml:space="preserve">Con Registro </v>
      </c>
      <c r="X16" s="82">
        <f>+'[1]4. RIESGO RESIDUAL'!G20</f>
        <v>0.36</v>
      </c>
      <c r="Y16" s="83"/>
      <c r="Z16" s="109"/>
      <c r="AA16" s="110"/>
      <c r="AB16" s="111"/>
      <c r="AC16" s="110"/>
      <c r="AD16" s="112"/>
      <c r="AE16" s="54"/>
      <c r="AF16" s="54"/>
      <c r="AG16" s="92"/>
      <c r="AH16" s="54"/>
      <c r="AI16" s="86"/>
      <c r="AJ16" s="86"/>
      <c r="AK16" s="87"/>
      <c r="AL16" s="78"/>
      <c r="AM16" s="88"/>
      <c r="AN16" s="81" t="s">
        <v>63</v>
      </c>
    </row>
    <row r="17" spans="1:40" ht="168" customHeight="1" x14ac:dyDescent="0.15">
      <c r="A17" s="113" t="str">
        <f>+'[1]1. IDENTIF RIESGO'!A9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17" s="67" t="str">
        <f>+'[1]1. IDENTIF RIESGO'!B9</f>
        <v>R5-SICOF</v>
      </c>
      <c r="C17" s="65" t="str">
        <f>+'[1]1. IDENTIF RIESGO'!C9</f>
        <v xml:space="preserve">Afectación económica, fiscal, sanciones y procesos disciplinarios </v>
      </c>
      <c r="D17" s="65" t="str">
        <f>+'[1]1. IDENTIF RIESGO'!D9</f>
        <v>Hurto o perdida de accesorios de  equipos biomédicos como  ecógrafo, Doppler, monitor fetal y equipo de órganos</v>
      </c>
      <c r="E17" s="65" t="str">
        <f>+'[1]1. IDENTIF RIESGO'!E9</f>
        <v>Falta de pertenencia con los recursos de la institución, Intereses económicos y/o personales asociado a la  falta de controles y seguimiento en el servicio de sala de partos incumpliendo con los valores del código de integridad de la Institución.</v>
      </c>
      <c r="F17" s="65" t="str">
        <f>+'[1]1. IDENTIF RIESGO'!F9</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
      <c r="G17" s="67" t="str">
        <f>+'[1]1. IDENTIF RIESGO'!K9</f>
        <v>Fraude interno</v>
      </c>
      <c r="H17" s="114">
        <f>+'[1]2.1.PROBABILIDAD'!D16</f>
        <v>2190</v>
      </c>
      <c r="I17" s="115" t="str">
        <f>+'[1]2.1.PROBABILIDAD'!E16</f>
        <v xml:space="preserve">Muy Alta </v>
      </c>
      <c r="J17" s="116">
        <f>+'[1]2.1.PROBABILIDAD'!F16</f>
        <v>1</v>
      </c>
      <c r="K17" s="117" t="str">
        <f>+'[1]2.2.IMPACTO '!X7</f>
        <v xml:space="preserve">Catastrófico </v>
      </c>
      <c r="L17" s="118">
        <f>+'[1]2.2.IMPACTO '!Y7</f>
        <v>1</v>
      </c>
      <c r="M17" s="119" t="str">
        <f>+'[1]2.3 MATRIZ DE CALOR '!F17</f>
        <v>Extremo</v>
      </c>
      <c r="N17" s="64">
        <v>1</v>
      </c>
      <c r="O17" s="65" t="str">
        <f>+'[1]3. CONTROLES'!D35</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
      <c r="P17" s="66" t="str">
        <f>+'[1]3. CONTROLES'!M35</f>
        <v>X</v>
      </c>
      <c r="Q17" s="66" t="str">
        <f>+'[1]3. CONTROLES'!N35</f>
        <v>-</v>
      </c>
      <c r="R17" s="67" t="str">
        <f>+'[1]3. CONTROLES'!E35</f>
        <v xml:space="preserve">Detectivo </v>
      </c>
      <c r="S17" s="67" t="str">
        <f>+'[1]3. CONTROLES'!G35</f>
        <v xml:space="preserve">Manual </v>
      </c>
      <c r="T17" s="68">
        <f>+'[1]3. CONTROLES'!I35</f>
        <v>0.3</v>
      </c>
      <c r="U17" s="67" t="str">
        <f>+'[1]3. CONTROLES'!J35</f>
        <v xml:space="preserve">Documentado </v>
      </c>
      <c r="V17" s="67" t="str">
        <f>+'[1]3. CONTROLES'!K35</f>
        <v xml:space="preserve">Continua </v>
      </c>
      <c r="W17" s="67" t="str">
        <f>+'[1]3. CONTROLES'!L35</f>
        <v xml:space="preserve">Con Registro </v>
      </c>
      <c r="X17" s="69">
        <f>+'[1]4. RIESGO RESIDUAL'!G21</f>
        <v>0.7</v>
      </c>
      <c r="Y17" s="120" t="str">
        <f>+'[1]4. RIESGO RESIDUAL'!I21</f>
        <v>Moderado</v>
      </c>
      <c r="Z17" s="121">
        <f>+'[1]4. RIESGO RESIDUAL'!H21</f>
        <v>0.7</v>
      </c>
      <c r="AA17" s="122" t="str">
        <f>+'[1]4. RIESGO RESIDUAL'!J21</f>
        <v xml:space="preserve">Catastrófico </v>
      </c>
      <c r="AB17" s="123">
        <f>+'[1]4. RIESGO RESIDUAL'!K21</f>
        <v>1</v>
      </c>
      <c r="AC17" s="122" t="str">
        <f>+'[1]4. RIESGO RESIDUAL'!L21</f>
        <v>Extremo</v>
      </c>
      <c r="AD17" s="124" t="str">
        <f>+'[1]4. RIESGO RESIDUAL'!M21</f>
        <v xml:space="preserve">REDUCIR </v>
      </c>
      <c r="AE17" s="113" t="str">
        <f>+'[1]5. PLAN ACCION'!C7</f>
        <v xml:space="preserve">Informe trimestral de resultados de Listas de chequeo
</v>
      </c>
      <c r="AF17" s="113" t="str">
        <f>+'[1]5. PLAN ACCION'!D7</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7" s="125" t="str">
        <f>+'[1]5. PLAN ACCION'!E7</f>
        <v>El Líder de sala de partos</v>
      </c>
      <c r="AH17" s="113" t="str">
        <f>+'[1]5. PLAN ACCION'!F7</f>
        <v>1. semanal</v>
      </c>
      <c r="AI17" s="126" t="str">
        <f>+'[1]5. PLAN ACCION'!G7</f>
        <v>1. Febrero 2024
2. Abril 2024
3.Enero 2024</v>
      </c>
      <c r="AJ17" s="126" t="str">
        <f>+'[1]5. PLAN ACCION'!H7</f>
        <v xml:space="preserve">1. diciembre 2024
2. Diciembre 2024
3.Diciembre 2024
</v>
      </c>
      <c r="AK17" s="127"/>
      <c r="AL17" s="128"/>
      <c r="AM17" s="129"/>
      <c r="AN17" s="81" t="s">
        <v>64</v>
      </c>
    </row>
    <row r="18" spans="1:40" ht="124.5" customHeight="1" x14ac:dyDescent="0.15">
      <c r="A18" s="113" t="str">
        <f>+'[1]1. IDENTIF RIESGO'!A10</f>
        <v>PROCESO DE APOYO DIAGNÓTICO 
OBJETIVO:  Ofrecer pruebas de laboratorio clínico, exámenes de Rx, con altos estándares de calidad, garantizando resultados seguros, confiables y oportunos para los usuarios.</v>
      </c>
      <c r="B18" s="67" t="str">
        <f>+'[1]1. IDENTIF RIESGO'!B10</f>
        <v>R6-SICOF</v>
      </c>
      <c r="C18" s="65" t="str">
        <f>+'[1]1. IDENTIF RIESGO'!C10</f>
        <v>Afectación económica</v>
      </c>
      <c r="D18" s="65" t="str">
        <f>+'[1]1. IDENTIF RIESGO'!D10</f>
        <v>Hurto o perdida de insumos, suministros , equipos biomédicos</v>
      </c>
      <c r="E18" s="65" t="str">
        <f>+'[1]1. IDENTIF RIESGO'!E10</f>
        <v>Falta de pertenencia con los recursos de la institución, Intereses económicos y/o personales, falta de mecanismos para controlar el uso de insumos o dispositivos de alto costo.</v>
      </c>
      <c r="F18" s="65"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8" s="67" t="str">
        <f>+'[1]1. IDENTIF RIESGO'!K10</f>
        <v>Fraude interno</v>
      </c>
      <c r="H18" s="114">
        <f>+'[1]2.1.PROBABILIDAD'!D17</f>
        <v>600000</v>
      </c>
      <c r="I18" s="130" t="str">
        <f>+'[1]2.1.PROBABILIDAD'!E17</f>
        <v xml:space="preserve">Muy Alta </v>
      </c>
      <c r="J18" s="116">
        <f>+'[1]2.1.PROBABILIDAD'!F17</f>
        <v>1</v>
      </c>
      <c r="K18" s="131" t="str">
        <f>+'[1]2.2.IMPACTO '!X8</f>
        <v xml:space="preserve">Catastrófico </v>
      </c>
      <c r="L18" s="118">
        <f>+'[1]2.2.IMPACTO '!Y8</f>
        <v>1</v>
      </c>
      <c r="M18" s="132" t="str">
        <f>+'[1]2.3 MATRIZ DE CALOR '!F18</f>
        <v>Extremo</v>
      </c>
      <c r="N18" s="64">
        <v>1</v>
      </c>
      <c r="O18" s="65" t="str">
        <f>+'[1]3. CONTROLES'!D36</f>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
      <c r="P18" s="66" t="str">
        <f>+'[1]3. CONTROLES'!M36</f>
        <v>X</v>
      </c>
      <c r="Q18" s="66" t="str">
        <f>+'[1]3. CONTROLES'!N36</f>
        <v>-</v>
      </c>
      <c r="R18" s="67" t="str">
        <f>+'[1]3. CONTROLES'!E36</f>
        <v xml:space="preserve">Detectivo </v>
      </c>
      <c r="S18" s="67" t="str">
        <f>+'[1]3. CONTROLES'!G36</f>
        <v xml:space="preserve">Manual </v>
      </c>
      <c r="T18" s="68">
        <f>+'[1]3. CONTROLES'!I36</f>
        <v>0.3</v>
      </c>
      <c r="U18" s="67" t="str">
        <f>+'[1]3. CONTROLES'!J36</f>
        <v xml:space="preserve">Documentado </v>
      </c>
      <c r="V18" s="67" t="str">
        <f>+'[1]3. CONTROLES'!K36</f>
        <v xml:space="preserve">Continua </v>
      </c>
      <c r="W18" s="67" t="str">
        <f>+'[1]3. CONTROLES'!L36</f>
        <v xml:space="preserve">Con Registro </v>
      </c>
      <c r="X18" s="69">
        <f>+'[1]4. RIESGO RESIDUAL'!G22</f>
        <v>0.7</v>
      </c>
      <c r="Y18" s="133" t="str">
        <f>+'[1]4. RIESGO RESIDUAL'!I22</f>
        <v>Moderado</v>
      </c>
      <c r="Z18" s="134">
        <f>+'[1]4. RIESGO RESIDUAL'!H22</f>
        <v>0.7</v>
      </c>
      <c r="AA18" s="135" t="str">
        <f>+'[1]4. RIESGO RESIDUAL'!J22</f>
        <v xml:space="preserve">Catastrófico </v>
      </c>
      <c r="AB18" s="136">
        <f>+'[1]4. RIESGO RESIDUAL'!K22</f>
        <v>1</v>
      </c>
      <c r="AC18" s="135" t="str">
        <f>+'[1]4. RIESGO RESIDUAL'!L22</f>
        <v>Alto</v>
      </c>
      <c r="AD18" s="137" t="str">
        <f>+'[1]4. RIESGO RESIDUAL'!M22</f>
        <v xml:space="preserve">REDUCIR </v>
      </c>
      <c r="AE18" s="113" t="str">
        <f>+'[1]5. PLAN ACCION'!C8</f>
        <v>(Total de informe con desviaciones mensual /total de informes de existencia de bodega mensual)</v>
      </c>
      <c r="AF18" s="113"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8" s="125" t="str">
        <f>+'[1]5. PLAN ACCION'!E8</f>
        <v>Coordinador laboratorio Clinico</v>
      </c>
      <c r="AH18" s="113" t="str">
        <f>+'[1]5. PLAN ACCION'!F8</f>
        <v>Mensual</v>
      </c>
      <c r="AI18" s="126" t="str">
        <f>+'[1]5. PLAN ACCION'!G8</f>
        <v xml:space="preserve">Febrero 2024
</v>
      </c>
      <c r="AJ18" s="126" t="str">
        <f>+'[1]5. PLAN ACCION'!H8</f>
        <v xml:space="preserve">
Noviembre 2024</v>
      </c>
      <c r="AK18" s="127"/>
      <c r="AL18" s="138"/>
      <c r="AM18" s="129"/>
      <c r="AN18" s="81" t="s">
        <v>65</v>
      </c>
    </row>
    <row r="19" spans="1:40" ht="80.25" customHeight="1" x14ac:dyDescent="0.15">
      <c r="A19" s="54" t="str">
        <f>+'[1]1. IDENTIF RIESGO'!A11</f>
        <v xml:space="preserve">PROCESO GESTIÓN JURÍDICA 
OBJETIVO: Brindar la asesoría jurídica en todos los procesos legales en los cuales se involucre la institución
</v>
      </c>
      <c r="B19" s="55" t="str">
        <f>+'[1]1. IDENTIF RIESGO'!B11</f>
        <v>R7-SICOF</v>
      </c>
      <c r="C19" s="56" t="str">
        <f>+'[1]1. IDENTIF RIESGO'!C11</f>
        <v>Afectación económica</v>
      </c>
      <c r="D19" s="56" t="str">
        <f>+'[1]1. IDENTIF RIESGO'!D11</f>
        <v>Incumplimiento al manual de contratación y a las normas que regulan la actividad contractual de la entidad</v>
      </c>
      <c r="E19" s="56"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19" s="56" t="str">
        <f>+'[1]1. IDENTIF RIESGO'!F11</f>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19" s="55" t="str">
        <f>+'[1]1. IDENTIF RIESGO'!K11</f>
        <v>Ejecución y administración de procesos</v>
      </c>
      <c r="H19" s="58">
        <f>+'[1]2.1.PROBABILIDAD'!D18</f>
        <v>1400</v>
      </c>
      <c r="I19" s="100" t="str">
        <f>+'[1]2.1.PROBABILIDAD'!E18</f>
        <v xml:space="preserve">Muy Alta </v>
      </c>
      <c r="J19" s="60">
        <f>+'[1]2.1.PROBABILIDAD'!F18</f>
        <v>1</v>
      </c>
      <c r="K19" s="61" t="str">
        <f>+'[1]2.2.IMPACTO '!X9</f>
        <v>Mayor</v>
      </c>
      <c r="L19" s="72">
        <f>+'[1]2.2.IMPACTO '!Y9</f>
        <v>0.8</v>
      </c>
      <c r="M19" s="63" t="str">
        <f>+'[1]2.3 MATRIZ DE CALOR '!F19</f>
        <v>Alto</v>
      </c>
      <c r="N19" s="64">
        <v>1</v>
      </c>
      <c r="O19" s="65" t="str">
        <f>+'[1]3. CONTROLES'!D37</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
      <c r="P19" s="66" t="str">
        <f>+'[1]3. CONTROLES'!M37</f>
        <v>X</v>
      </c>
      <c r="Q19" s="66" t="str">
        <f>+'[1]3. CONTROLES'!N37</f>
        <v>-</v>
      </c>
      <c r="R19" s="67" t="str">
        <f>+'[1]3. CONTROLES'!E37</f>
        <v>Preventivo</v>
      </c>
      <c r="S19" s="67" t="str">
        <f>+'[1]3. CONTROLES'!G37</f>
        <v xml:space="preserve">Manual </v>
      </c>
      <c r="T19" s="68">
        <f>+'[1]3. CONTROLES'!I37</f>
        <v>0.4</v>
      </c>
      <c r="U19" s="67" t="str">
        <f>+'[1]3. CONTROLES'!J37</f>
        <v xml:space="preserve">Documentado </v>
      </c>
      <c r="V19" s="67" t="str">
        <f>+'[1]3. CONTROLES'!K37</f>
        <v xml:space="preserve">Continua </v>
      </c>
      <c r="W19" s="67" t="str">
        <f>+'[1]3. CONTROLES'!L37</f>
        <v xml:space="preserve">Con Registro </v>
      </c>
      <c r="X19" s="69">
        <f>+'[1]4. RIESGO RESIDUAL'!E23</f>
        <v>0.6</v>
      </c>
      <c r="Y19" s="70" t="str">
        <f>+'[1]4. RIESGO RESIDUAL'!I23</f>
        <v>Baja</v>
      </c>
      <c r="Z19" s="101">
        <f>+'[1]4. RIESGO RESIDUAL'!H23</f>
        <v>0.42</v>
      </c>
      <c r="AA19" s="139" t="str">
        <f>+'[1]4. RIESGO RESIDUAL'!J23</f>
        <v>Mayor</v>
      </c>
      <c r="AB19" s="103">
        <f>+'[1]4. RIESGO RESIDUAL'!K23</f>
        <v>0.8</v>
      </c>
      <c r="AC19" s="139" t="str">
        <f>+'[1]4. RIESGO RESIDUAL'!L23</f>
        <v>Alto</v>
      </c>
      <c r="AD19" s="104" t="str">
        <f>+'[1]4. RIESGO RESIDUAL'!M23</f>
        <v xml:space="preserve">REDUCIR </v>
      </c>
      <c r="AE19" s="54" t="str">
        <f>+'[1]5. PLAN ACCION'!C9</f>
        <v xml:space="preserve">(No. Procesos adelantados y/o contratos celebrados en el mes / total de procesos y/o contratos reportados en el mes) 
(No de comités de compras realizados al mes /total de comités programados)   </v>
      </c>
      <c r="AF19" s="54" t="str">
        <f>+'[1]5. PLAN ACCION'!D9</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19" s="92" t="str">
        <f>+'[1]5. PLAN ACCION'!E9</f>
        <v>Jefe oficina juridica</v>
      </c>
      <c r="AH19" s="54" t="str">
        <f>+'[1]5. PLAN ACCION'!F9</f>
        <v>Mensual</v>
      </c>
      <c r="AI19" s="86">
        <f>+'[1]5. PLAN ACCION'!G9</f>
        <v>45292</v>
      </c>
      <c r="AJ19" s="86">
        <f>+'[1]5. PLAN ACCION'!H9</f>
        <v>45646</v>
      </c>
      <c r="AK19" s="87"/>
      <c r="AL19" s="93"/>
      <c r="AM19" s="88"/>
      <c r="AN19" s="81" t="s">
        <v>66</v>
      </c>
    </row>
    <row r="20" spans="1:40" ht="141.75" customHeight="1" x14ac:dyDescent="0.15">
      <c r="A20" s="54"/>
      <c r="B20" s="55"/>
      <c r="C20" s="56"/>
      <c r="D20" s="56"/>
      <c r="E20" s="56"/>
      <c r="F20" s="56"/>
      <c r="G20" s="55"/>
      <c r="H20" s="58"/>
      <c r="I20" s="100"/>
      <c r="J20" s="60"/>
      <c r="K20" s="61"/>
      <c r="L20" s="72"/>
      <c r="M20" s="63"/>
      <c r="N20" s="64">
        <v>2</v>
      </c>
      <c r="O20" s="65" t="str">
        <f>+'[1]3. CONTROLES'!D38</f>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
      <c r="P20" s="66" t="str">
        <f>+'[1]3. CONTROLES'!M38</f>
        <v>X</v>
      </c>
      <c r="Q20" s="66" t="str">
        <f>+'[1]3. CONTROLES'!N38</f>
        <v>-</v>
      </c>
      <c r="R20" s="67" t="str">
        <f>+'[1]3. CONTROLES'!E38</f>
        <v xml:space="preserve">Detectivo </v>
      </c>
      <c r="S20" s="67" t="str">
        <f>+'[1]3. CONTROLES'!G38</f>
        <v xml:space="preserve">Manual </v>
      </c>
      <c r="T20" s="68">
        <f>+'[1]3. CONTROLES'!I38</f>
        <v>0.3</v>
      </c>
      <c r="U20" s="67" t="str">
        <f>+'[1]3. CONTROLES'!J38</f>
        <v xml:space="preserve">Documentado </v>
      </c>
      <c r="V20" s="67" t="str">
        <f>+'[1]3. CONTROLES'!K38</f>
        <v xml:space="preserve">Aleatoria </v>
      </c>
      <c r="W20" s="67" t="str">
        <f>+'[1]3. CONTROLES'!L38</f>
        <v xml:space="preserve">Con Registro </v>
      </c>
      <c r="X20" s="69">
        <f>+'[1]4. RIESGO RESIDUAL'!G23</f>
        <v>0.42</v>
      </c>
      <c r="Y20" s="83"/>
      <c r="Z20" s="109"/>
      <c r="AA20" s="140"/>
      <c r="AB20" s="111"/>
      <c r="AC20" s="140"/>
      <c r="AD20" s="112"/>
      <c r="AE20" s="54"/>
      <c r="AF20" s="54"/>
      <c r="AG20" s="92"/>
      <c r="AH20" s="54"/>
      <c r="AI20" s="86"/>
      <c r="AJ20" s="86"/>
      <c r="AK20" s="87"/>
      <c r="AL20" s="78"/>
      <c r="AM20" s="88"/>
      <c r="AN20" s="81" t="s">
        <v>67</v>
      </c>
    </row>
    <row r="21" spans="1:40" ht="183" customHeight="1" x14ac:dyDescent="0.15">
      <c r="A21" s="113" t="str">
        <f>+'[1]1. IDENTIF RIESGO'!A12</f>
        <v xml:space="preserve">PROCESO GESTIÓN JURÍDICA 
OBJETIVO: Brindar la asesoría jurídica en todos los procesos legales en los cuales se involucre la institución
</v>
      </c>
      <c r="B21" s="67" t="str">
        <f>+'[1]1. IDENTIF RIESGO'!B12</f>
        <v>R8-SICOF</v>
      </c>
      <c r="C21" s="65" t="str">
        <f>+'[1]1. IDENTIF RIESGO'!C12</f>
        <v>Afectación presupuestal</v>
      </c>
      <c r="D21" s="65" t="str">
        <f>+'[1]1. IDENTIF RIESGO'!D12</f>
        <v xml:space="preserve">Condenas económicas a la entidad  </v>
      </c>
      <c r="E21" s="65"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1" s="65" t="str">
        <f>+'[1]1. IDENTIF RIESGO'!F12</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1" s="67" t="str">
        <f>+'[1]1. IDENTIF RIESGO'!K12</f>
        <v>Fraude interno</v>
      </c>
      <c r="H21" s="114">
        <f>+'[1]2.1.PROBABILIDAD'!D19</f>
        <v>526</v>
      </c>
      <c r="I21" s="141" t="str">
        <f>+'[1]2.1.PROBABILIDAD'!E19</f>
        <v xml:space="preserve">Alta </v>
      </c>
      <c r="J21" s="116">
        <f>+'[1]2.1.PROBABILIDAD'!F19</f>
        <v>0.8</v>
      </c>
      <c r="K21" s="117" t="str">
        <f>+'[1]2.2.IMPACTO '!X10</f>
        <v xml:space="preserve">Catastrófico </v>
      </c>
      <c r="L21" s="118">
        <f>+'[1]2.2.IMPACTO '!Y10</f>
        <v>1</v>
      </c>
      <c r="M21" s="119" t="str">
        <f>+'[1]2.3 MATRIZ DE CALOR '!F20</f>
        <v>Extremo</v>
      </c>
      <c r="N21" s="64">
        <v>1</v>
      </c>
      <c r="O21" s="65" t="str">
        <f>+'[1]3. CONTROLES'!D39</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
      <c r="P21" s="66" t="str">
        <f>+'[1]3. CONTROLES'!M39</f>
        <v>X</v>
      </c>
      <c r="Q21" s="66" t="str">
        <f>+'[1]3. CONTROLES'!N39</f>
        <v>-</v>
      </c>
      <c r="R21" s="67" t="str">
        <f>+'[1]3. CONTROLES'!E39</f>
        <v xml:space="preserve">Detectivo </v>
      </c>
      <c r="S21" s="67" t="str">
        <f>+'[1]3. CONTROLES'!G39</f>
        <v xml:space="preserve">Manual </v>
      </c>
      <c r="T21" s="68">
        <f>+'[1]3. CONTROLES'!I39</f>
        <v>0.3</v>
      </c>
      <c r="U21" s="67" t="str">
        <f>+'[1]3. CONTROLES'!J39</f>
        <v xml:space="preserve">Documentado </v>
      </c>
      <c r="V21" s="67" t="str">
        <f>+'[1]3. CONTROLES'!K39</f>
        <v xml:space="preserve">Continua </v>
      </c>
      <c r="W21" s="67" t="str">
        <f>+'[1]3. CONTROLES'!L39</f>
        <v xml:space="preserve">Con Registro </v>
      </c>
      <c r="X21" s="69">
        <f>+'[1]4. RIESGO RESIDUAL'!E24</f>
        <v>0.56000000000000005</v>
      </c>
      <c r="Y21" s="142" t="str">
        <f>+'[1]4. RIESGO RESIDUAL'!I24</f>
        <v xml:space="preserve">Muy baja </v>
      </c>
      <c r="Z21" s="121">
        <f>+'[1]4. RIESGO RESIDUAL'!H24</f>
        <v>0.56000000000000005</v>
      </c>
      <c r="AA21" s="122" t="str">
        <f>+'[1]4. RIESGO RESIDUAL'!J24</f>
        <v xml:space="preserve">Catastrófico </v>
      </c>
      <c r="AB21" s="123">
        <f>+'[1]4. RIESGO RESIDUAL'!K24</f>
        <v>1</v>
      </c>
      <c r="AC21" s="122" t="str">
        <f>+'[1]4. RIESGO RESIDUAL'!L24</f>
        <v>Extremo</v>
      </c>
      <c r="AD21" s="124" t="str">
        <f>+'[1]4. RIESGO RESIDUAL'!M24</f>
        <v xml:space="preserve">REDUCIR </v>
      </c>
      <c r="AE21" s="113" t="str">
        <f>+'[1]5. PLAN ACCION'!C10</f>
        <v xml:space="preserve">(No. De capacitaciones y/o reinducciones realizadas / total de capacitaciones programadas)
(No. De informes presentados / Total de informes programados en la vigencia) </v>
      </c>
      <c r="AF21" s="113"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1" s="125" t="str">
        <f>+'[1]5. PLAN ACCION'!E10</f>
        <v>Jefe oficina juridica</v>
      </c>
      <c r="AH21" s="113" t="str">
        <f>+'[1]5. PLAN ACCION'!F10</f>
        <v>De acuerdo a programación  (capacitaciones) 
Informe de demandas judiciales  (cuatrimestral)</v>
      </c>
      <c r="AI21" s="126">
        <f>+'[1]5. PLAN ACCION'!G10</f>
        <v>45292</v>
      </c>
      <c r="AJ21" s="126">
        <f>+'[1]5. PLAN ACCION'!H10</f>
        <v>45646</v>
      </c>
      <c r="AK21" s="127"/>
      <c r="AL21" s="128"/>
      <c r="AM21" s="129"/>
      <c r="AN21" s="81" t="s">
        <v>68</v>
      </c>
    </row>
    <row r="22" spans="1:40" ht="122.25" customHeight="1" x14ac:dyDescent="0.15">
      <c r="A22" s="143" t="str">
        <f>+'[1]1. IDENTIF RIESGO'!A13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2" s="55" t="str">
        <f>+'[1]1. IDENTIF RIESGO'!B13</f>
        <v>R9-SICOF</v>
      </c>
      <c r="C22" s="56" t="str">
        <f>+'[1]1. IDENTIF RIESGO'!C13</f>
        <v xml:space="preserve">Detrimento patrimonial, Investigaciones, sanciones disciplinarias, fiscales y penales por entes de control.
</v>
      </c>
      <c r="D22" s="56" t="str">
        <f>+'[1]1. IDENTIF RIESGO'!D13</f>
        <v xml:space="preserve">
talento humano de los servicios y sedes del Instituto de Salud de Bucaramanga ESE ISABU realicen entregas y/o movimientos de activos entre dependencias
</v>
      </c>
      <c r="E22" s="56" t="str">
        <f>+'[1]1. IDENTIF RIESGO'!E13</f>
        <v>No informar al área de inventarios y se genere la pérdida del bien o equipo.</v>
      </c>
      <c r="F22" s="56"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2" s="55" t="str">
        <f>+'[1]1. IDENTIF RIESGO'!K13</f>
        <v>Daños a activos fijos/
eventos externos</v>
      </c>
      <c r="H22" s="58">
        <f>+'[1]2.1.PROBABILIDAD'!D20</f>
        <v>32214</v>
      </c>
      <c r="I22" s="100" t="str">
        <f>+'[1]2.1.PROBABILIDAD'!E20</f>
        <v xml:space="preserve">Muy Alta </v>
      </c>
      <c r="J22" s="60">
        <f>+'[1]2.1.PROBABILIDAD'!F20</f>
        <v>1</v>
      </c>
      <c r="K22" s="97" t="str">
        <f>+'[1]2.2.IMPACTO '!X11</f>
        <v xml:space="preserve">Catastrófico </v>
      </c>
      <c r="L22" s="72">
        <f>+'[1]2.2.IMPACTO '!Y11</f>
        <v>1</v>
      </c>
      <c r="M22" s="98" t="str">
        <f>+'[1]2.3 MATRIZ DE CALOR '!F21</f>
        <v>Extremo</v>
      </c>
      <c r="N22" s="64">
        <v>1</v>
      </c>
      <c r="O22" s="65" t="str">
        <f>+'[1]3. CONTROLES'!D40</f>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2" s="66" t="str">
        <f>+'[1]3. CONTROLES'!M40</f>
        <v>X</v>
      </c>
      <c r="Q22" s="66" t="str">
        <f>+'[1]3. CONTROLES'!N40</f>
        <v>-</v>
      </c>
      <c r="R22" s="67" t="str">
        <f>+'[1]3. CONTROLES'!E40</f>
        <v xml:space="preserve">Detectivo </v>
      </c>
      <c r="S22" s="67" t="str">
        <f>+'[1]3. CONTROLES'!G40</f>
        <v xml:space="preserve">Manual </v>
      </c>
      <c r="T22" s="68">
        <f>+'[1]3. CONTROLES'!I40</f>
        <v>0.3</v>
      </c>
      <c r="U22" s="67" t="str">
        <f>+'[1]3. CONTROLES'!J40</f>
        <v xml:space="preserve">Documentado </v>
      </c>
      <c r="V22" s="67" t="str">
        <f>+'[1]3. CONTROLES'!K40</f>
        <v xml:space="preserve">Continua </v>
      </c>
      <c r="W22" s="67" t="str">
        <f>+'[1]3. CONTROLES'!L40</f>
        <v xml:space="preserve">Con Registro </v>
      </c>
      <c r="X22" s="69">
        <f>+'[1]4. RIESGO RESIDUAL'!E25</f>
        <v>0.7</v>
      </c>
      <c r="Y22" s="70" t="str">
        <f>+'[1]4. RIESGO RESIDUAL'!I25</f>
        <v>Baja</v>
      </c>
      <c r="Z22" s="101">
        <f>+'[1]4. RIESGO RESIDUAL'!H25</f>
        <v>0.49</v>
      </c>
      <c r="AA22" s="102" t="str">
        <f>+'[1]4. RIESGO RESIDUAL'!J25</f>
        <v xml:space="preserve">Catastrófico </v>
      </c>
      <c r="AB22" s="103">
        <f>+'[1]4. RIESGO RESIDUAL'!K25</f>
        <v>1</v>
      </c>
      <c r="AC22" s="102" t="str">
        <f>+'[1]4. RIESGO RESIDUAL'!L25</f>
        <v>Extremo</v>
      </c>
      <c r="AD22" s="104" t="str">
        <f>+'[1]4. RIESGO RESIDUAL'!M25</f>
        <v xml:space="preserve">REDUCIR </v>
      </c>
      <c r="AE22" s="54" t="str">
        <f>+'[1]5. PLAN ACCION'!C11</f>
        <v>(Número de activos reales en el inventario físico / número de activos asignados en base de datos)</v>
      </c>
      <c r="AF22" s="54" t="str">
        <f>+'[1]5. PLAN ACCION'!D11</f>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
      <c r="AG22" s="92" t="str">
        <f>+'[1]5. PLAN ACCION'!E11</f>
        <v>Almacenista general y Profesional de inventarios</v>
      </c>
      <c r="AH22" s="54" t="str">
        <f>+'[1]5. PLAN ACCION'!F11</f>
        <v>De acuerdo a cronograma</v>
      </c>
      <c r="AI22" s="86" t="str">
        <f>+'[1]5. PLAN ACCION'!G11</f>
        <v>1.1/02/2024
2.01/03/2024
3.1/03/2024
4.01/03/2024
5. 01/04/2024</v>
      </c>
      <c r="AJ22" s="86" t="str">
        <f>+'[1]5. PLAN ACCION'!H11</f>
        <v>1.28/02/2024
2.31/12/2024
3.31/12/2024
4.31/12/2024
5. 31/12/2024</v>
      </c>
      <c r="AK22" s="87"/>
      <c r="AL22" s="93"/>
      <c r="AM22" s="88"/>
      <c r="AN22" s="81" t="s">
        <v>69</v>
      </c>
    </row>
    <row r="23" spans="1:40" ht="96" customHeight="1" x14ac:dyDescent="0.15">
      <c r="A23" s="143"/>
      <c r="B23" s="55"/>
      <c r="C23" s="56"/>
      <c r="D23" s="56"/>
      <c r="E23" s="56"/>
      <c r="F23" s="56"/>
      <c r="G23" s="55"/>
      <c r="H23" s="58"/>
      <c r="I23" s="100"/>
      <c r="J23" s="60"/>
      <c r="K23" s="97"/>
      <c r="L23" s="72"/>
      <c r="M23" s="98"/>
      <c r="N23" s="64">
        <v>2</v>
      </c>
      <c r="O23" s="65" t="str">
        <f>+'[1]3. CONTROLES'!D41</f>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
      <c r="P23" s="66" t="str">
        <f>+'[1]3. CONTROLES'!M41</f>
        <v>X</v>
      </c>
      <c r="Q23" s="66" t="str">
        <f>+'[1]3. CONTROLES'!N41</f>
        <v>-</v>
      </c>
      <c r="R23" s="67" t="str">
        <f>+'[1]3. CONTROLES'!E41</f>
        <v xml:space="preserve">Detectivo </v>
      </c>
      <c r="S23" s="67" t="str">
        <f>+'[1]3. CONTROLES'!G41</f>
        <v xml:space="preserve">Manual </v>
      </c>
      <c r="T23" s="68">
        <f>+'[1]3. CONTROLES'!I41</f>
        <v>0.3</v>
      </c>
      <c r="U23" s="67" t="str">
        <f>+'[1]3. CONTROLES'!J41</f>
        <v xml:space="preserve">Documentado </v>
      </c>
      <c r="V23" s="67" t="str">
        <f>+'[1]3. CONTROLES'!K41</f>
        <v xml:space="preserve">Aleatoria </v>
      </c>
      <c r="W23" s="67" t="str">
        <f>+'[1]3. CONTROLES'!L41</f>
        <v xml:space="preserve">Con Registro </v>
      </c>
      <c r="X23" s="69">
        <f>+'[1]4. RIESGO RESIDUAL'!G25</f>
        <v>0.49</v>
      </c>
      <c r="Y23" s="83"/>
      <c r="Z23" s="109"/>
      <c r="AA23" s="110"/>
      <c r="AB23" s="111"/>
      <c r="AC23" s="110"/>
      <c r="AD23" s="112"/>
      <c r="AE23" s="54"/>
      <c r="AF23" s="54"/>
      <c r="AG23" s="92"/>
      <c r="AH23" s="54"/>
      <c r="AI23" s="86"/>
      <c r="AJ23" s="86"/>
      <c r="AK23" s="87"/>
      <c r="AL23" s="78"/>
      <c r="AM23" s="88"/>
      <c r="AN23" s="81" t="s">
        <v>70</v>
      </c>
    </row>
    <row r="24" spans="1:40" ht="115.5" customHeight="1" x14ac:dyDescent="0.15">
      <c r="A24" s="113" t="str">
        <f>+'[1]1. IDENTIF RIESGO'!A14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4" s="67" t="str">
        <f>+'[1]1. IDENTIF RIESGO'!B14</f>
        <v>R10-SICOF</v>
      </c>
      <c r="C24" s="65" t="str">
        <f>+'[1]1. IDENTIF RIESGO'!C14</f>
        <v xml:space="preserve">Detrimento patrimonial, Investigaciones y sanciones disciplinarias y penales.
</v>
      </c>
      <c r="D24" s="65" t="str">
        <f>+'[1]1. IDENTIF RIESGO'!D14</f>
        <v xml:space="preserve">Apropiación indebida por parte del talento humano de los productos de consumo y papelería
</v>
      </c>
      <c r="E24" s="65" t="str">
        <f>+'[1]1. IDENTIF RIESGO'!E14</f>
        <v>Falta de auditorías físicas en las bodegas administradas por el almacén general de manera esporádica realizando control de los productos de consumo y papelería, incumpliendo con los valores del código de integridad de la Institución.</v>
      </c>
      <c r="F24" s="65"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4" s="67" t="str">
        <f>+'[1]1. IDENTIF RIESGO'!K14</f>
        <v>Fraude interno</v>
      </c>
      <c r="H24" s="114">
        <f>+'[1]2.1.PROBABILIDAD'!D21</f>
        <v>1001</v>
      </c>
      <c r="I24" s="144" t="str">
        <f>+'[1]2.1.PROBABILIDAD'!E21</f>
        <v xml:space="preserve">Muy Alta </v>
      </c>
      <c r="J24" s="116">
        <f>+'[1]2.1.PROBABILIDAD'!F21</f>
        <v>1</v>
      </c>
      <c r="K24" s="117" t="str">
        <f>+'[1]2.2.IMPACTO '!X12</f>
        <v>Mayor</v>
      </c>
      <c r="L24" s="118">
        <f>+'[1]2.2.IMPACTO '!Y12</f>
        <v>0.8</v>
      </c>
      <c r="M24" s="119" t="str">
        <f>+'[1]2.3 MATRIZ DE CALOR '!F22</f>
        <v>Extremo</v>
      </c>
      <c r="N24" s="64">
        <v>1</v>
      </c>
      <c r="O24" s="65" t="str">
        <f>+'[1]3. CONTROLES'!D42</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4" s="66" t="str">
        <f>+'[1]3. CONTROLES'!M42</f>
        <v>X</v>
      </c>
      <c r="Q24" s="66" t="str">
        <f>+'[1]3. CONTROLES'!N42</f>
        <v>-</v>
      </c>
      <c r="R24" s="67" t="str">
        <f>+'[1]3. CONTROLES'!E42</f>
        <v>Preventivo</v>
      </c>
      <c r="S24" s="67" t="str">
        <f>+'[1]3. CONTROLES'!G42</f>
        <v xml:space="preserve">Manual </v>
      </c>
      <c r="T24" s="68">
        <f>+'[1]3. CONTROLES'!I42</f>
        <v>0.4</v>
      </c>
      <c r="U24" s="67" t="str">
        <f>+'[1]3. CONTROLES'!J42</f>
        <v xml:space="preserve">Documentado </v>
      </c>
      <c r="V24" s="67" t="str">
        <f>+'[1]3. CONTROLES'!K42</f>
        <v xml:space="preserve">Continua </v>
      </c>
      <c r="W24" s="67" t="str">
        <f>+'[1]3. CONTROLES'!L42</f>
        <v xml:space="preserve">Con Registro </v>
      </c>
      <c r="X24" s="69">
        <f>+'[1]4. RIESGO RESIDUAL'!E26</f>
        <v>0.6</v>
      </c>
      <c r="Y24" s="120" t="str">
        <f>+'[1]4. RIESGO RESIDUAL'!I26</f>
        <v>Moderado</v>
      </c>
      <c r="Z24" s="121">
        <f>+'[1]4. RIESGO RESIDUAL'!H26</f>
        <v>0.6</v>
      </c>
      <c r="AA24" s="122" t="str">
        <f>+'[1]4. RIESGO RESIDUAL'!J26</f>
        <v>Mayor</v>
      </c>
      <c r="AB24" s="123">
        <f>+'[1]4. RIESGO RESIDUAL'!K26</f>
        <v>0.8</v>
      </c>
      <c r="AC24" s="122" t="str">
        <f>+'[1]4. RIESGO RESIDUAL'!L26</f>
        <v>Extremo</v>
      </c>
      <c r="AD24" s="124" t="str">
        <f>+'[1]4. RIESGO RESIDUAL'!M26</f>
        <v xml:space="preserve">REDUCIR </v>
      </c>
      <c r="AE24" s="113" t="str">
        <f>+'[1]5. PLAN ACCION'!C12</f>
        <v>(Número de auditorías físicas realizadas / Total de Auditorias físicas programadas)</v>
      </c>
      <c r="AF24" s="113" t="str">
        <f>+'[1]5. PLAN ACCION'!D12</f>
        <v>1. Realizar cronograma de auditoría.
2. Realizar de auditorías cumpliendo con los tiempos del cronograma por el almacenista general y el profesional de apoyo.
3. Gestionar capacitación sobre riesgos.</v>
      </c>
      <c r="AG24" s="125" t="str">
        <f>+'[1]5. PLAN ACCION'!E12</f>
        <v>Almacenista general y Profesional de inventarios</v>
      </c>
      <c r="AH24" s="113" t="str">
        <f>+'[1]5. PLAN ACCION'!F12</f>
        <v xml:space="preserve">De acuerdo a cronograma de visitas esporádicas. </v>
      </c>
      <c r="AI24" s="126" t="str">
        <f>+'[1]5. PLAN ACCION'!G12</f>
        <v>1.1/02/2024
2.01/03/2024
3. 01/03/2024</v>
      </c>
      <c r="AJ24" s="126" t="str">
        <f>+'[1]5. PLAN ACCION'!H12</f>
        <v>1.28/02/2024
2.31/12/2024
3. 31/12/2024</v>
      </c>
      <c r="AK24" s="127"/>
      <c r="AL24" s="128"/>
      <c r="AM24" s="129"/>
      <c r="AN24" s="81" t="s">
        <v>71</v>
      </c>
    </row>
    <row r="25" spans="1:40" ht="73.5" customHeight="1" x14ac:dyDescent="0.15">
      <c r="A25" s="54" t="str">
        <f>+'[1]1. IDENTIF RIESGO'!A15</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25" s="55" t="str">
        <f>+'[1]1. IDENTIF RIESGO'!B15</f>
        <v>R11-SICOF</v>
      </c>
      <c r="C25" s="56" t="str">
        <f>+'[1]1. IDENTIF RIESGO'!C15</f>
        <v>afectación legal y económica</v>
      </c>
      <c r="D25" s="56" t="str">
        <f>+'[1]1. IDENTIF RIESGO'!D15</f>
        <v>por violación ,modificación o eliminación de datos de forma no autorizada</v>
      </c>
      <c r="E25" s="56" t="str">
        <f>+'[1]1. IDENTIF RIESGO'!E15</f>
        <v>Falta de segregación de perfiles en la base de datos del Sistema de Información PANACEA  en beneficio propio o de un tercero</v>
      </c>
      <c r="F25" s="56"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5" s="55" t="str">
        <f>+'[1]1. IDENTIF RIESGO'!K15</f>
        <v>Usuarios, productos y 
prácticas</v>
      </c>
      <c r="H25" s="58">
        <f>+'[1]2.1.PROBABILIDAD'!D22</f>
        <v>1005</v>
      </c>
      <c r="I25" s="145" t="str">
        <f>+'[1]2.1.PROBABILIDAD'!E22</f>
        <v xml:space="preserve">Muy Alta </v>
      </c>
      <c r="J25" s="60">
        <f>+'[1]2.1.PROBABILIDAD'!F22</f>
        <v>1</v>
      </c>
      <c r="K25" s="97" t="str">
        <f>+'[1]2.2.IMPACTO '!X13</f>
        <v xml:space="preserve">Catastrófico </v>
      </c>
      <c r="L25" s="103">
        <f>+'[1]2.2.IMPACTO '!Y13</f>
        <v>1</v>
      </c>
      <c r="M25" s="102" t="str">
        <f>+'[1]2.3 MATRIZ DE CALOR '!F23</f>
        <v>Extremo</v>
      </c>
      <c r="N25" s="64">
        <v>1</v>
      </c>
      <c r="O25" s="65" t="str">
        <f>+'[1]3. CONTROLES'!D43</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5" s="66" t="str">
        <f>+'[1]3. CONTROLES'!M43</f>
        <v>X</v>
      </c>
      <c r="Q25" s="66" t="str">
        <f>+'[1]3. CONTROLES'!N43</f>
        <v>-</v>
      </c>
      <c r="R25" s="67" t="str">
        <f>+'[1]3. CONTROLES'!E43</f>
        <v>Preventivo</v>
      </c>
      <c r="S25" s="67" t="str">
        <f>+'[1]3. CONTROLES'!G43</f>
        <v>Automático</v>
      </c>
      <c r="T25" s="68">
        <f>+'[1]3. CONTROLES'!I43</f>
        <v>0.5</v>
      </c>
      <c r="U25" s="67" t="str">
        <f>+'[1]3. CONTROLES'!J43</f>
        <v xml:space="preserve">Documentado </v>
      </c>
      <c r="V25" s="67" t="str">
        <f>+'[1]3. CONTROLES'!K43</f>
        <v xml:space="preserve">Continua </v>
      </c>
      <c r="W25" s="67" t="str">
        <f>+'[1]3. CONTROLES'!L43</f>
        <v xml:space="preserve">Con Registro </v>
      </c>
      <c r="X25" s="69">
        <f>+'[1]4. RIESGO RESIDUAL'!E27</f>
        <v>0.5</v>
      </c>
      <c r="Y25" s="91" t="str">
        <f>+'[1]4. RIESGO RESIDUAL'!I27</f>
        <v xml:space="preserve">Muy baja </v>
      </c>
      <c r="Z25" s="101">
        <f>+'[1]4. RIESGO RESIDUAL'!H27</f>
        <v>0.3</v>
      </c>
      <c r="AA25" s="102" t="str">
        <f>+'[1]4. RIESGO RESIDUAL'!J27</f>
        <v xml:space="preserve">Catastrófico </v>
      </c>
      <c r="AB25" s="103">
        <f>+'[1]4. RIESGO RESIDUAL'!K27</f>
        <v>1</v>
      </c>
      <c r="AC25" s="102" t="str">
        <f>+'[1]4. RIESGO RESIDUAL'!L27</f>
        <v>Extremo</v>
      </c>
      <c r="AD25" s="104" t="str">
        <f>+'[1]4. RIESGO RESIDUAL'!M27</f>
        <v xml:space="preserve">REDUCIR </v>
      </c>
      <c r="AE25" s="54" t="str">
        <f>+'[1]5. PLAN ACCION'!C13</f>
        <v>(# de ajustes en la base de datos PANACEA / # de solicitudes de ajustes recibidas)</v>
      </c>
      <c r="AF25" s="54" t="str">
        <f>+'[1]5. PLAN ACCION'!D13</f>
        <v>(1) El coordinador de Gestión TICS, notificara mediante correo electrónico la asignación de roles y perfiles de) los usuarios autorizados.
(2) Informes con la descripción de las solicitudes y las atenciones realizadas.</v>
      </c>
      <c r="AG25" s="92" t="str">
        <f>+'[1]5. PLAN ACCION'!E13</f>
        <v>Líder Gestión de las TICS</v>
      </c>
      <c r="AH25" s="54" t="str">
        <f>+'[1]5. PLAN ACCION'!F13</f>
        <v xml:space="preserve">Anual (cuando se requiera) Cuatrimestral </v>
      </c>
      <c r="AI25" s="86" t="str">
        <f>+'[1]5. PLAN ACCION'!G13</f>
        <v xml:space="preserve">1/01/2024
</v>
      </c>
      <c r="AJ25" s="86">
        <f>+'[1]5. PLAN ACCION'!H13</f>
        <v>45641</v>
      </c>
      <c r="AK25" s="87"/>
      <c r="AL25" s="93"/>
      <c r="AM25" s="88"/>
      <c r="AN25" s="81" t="s">
        <v>72</v>
      </c>
    </row>
    <row r="26" spans="1:40" ht="76.5" customHeight="1" x14ac:dyDescent="0.15">
      <c r="A26" s="54"/>
      <c r="B26" s="55"/>
      <c r="C26" s="56"/>
      <c r="D26" s="56"/>
      <c r="E26" s="56"/>
      <c r="F26" s="56"/>
      <c r="G26" s="55"/>
      <c r="H26" s="58"/>
      <c r="I26" s="146"/>
      <c r="J26" s="60"/>
      <c r="K26" s="97"/>
      <c r="L26" s="111"/>
      <c r="M26" s="110"/>
      <c r="N26" s="64">
        <v>2</v>
      </c>
      <c r="O26" s="65" t="str">
        <f>+'[1]3. CONTROLES'!D44</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6" s="66" t="str">
        <f>+'[1]3. CONTROLES'!M44</f>
        <v>X</v>
      </c>
      <c r="Q26" s="66" t="str">
        <f>+'[1]3. CONTROLES'!N44</f>
        <v>-</v>
      </c>
      <c r="R26" s="67" t="str">
        <f>+'[1]3. CONTROLES'!E44</f>
        <v>Preventivo</v>
      </c>
      <c r="S26" s="67" t="str">
        <f>+'[1]3. CONTROLES'!G44</f>
        <v xml:space="preserve">Manual </v>
      </c>
      <c r="T26" s="68">
        <f>+'[1]3. CONTROLES'!I44</f>
        <v>0.4</v>
      </c>
      <c r="U26" s="67" t="str">
        <f>+'[1]3. CONTROLES'!J44</f>
        <v xml:space="preserve">Documentado </v>
      </c>
      <c r="V26" s="67" t="str">
        <f>+'[1]3. CONTROLES'!K44</f>
        <v xml:space="preserve">Continua </v>
      </c>
      <c r="W26" s="67" t="str">
        <f>+'[1]3. CONTROLES'!L44</f>
        <v xml:space="preserve">Con Registro </v>
      </c>
      <c r="X26" s="69">
        <f>+'[1]4. RIESGO RESIDUAL'!G27</f>
        <v>0.3</v>
      </c>
      <c r="Y26" s="95"/>
      <c r="Z26" s="109"/>
      <c r="AA26" s="110"/>
      <c r="AB26" s="111"/>
      <c r="AC26" s="110"/>
      <c r="AD26" s="112"/>
      <c r="AE26" s="54"/>
      <c r="AF26" s="54"/>
      <c r="AG26" s="92"/>
      <c r="AH26" s="54"/>
      <c r="AI26" s="86"/>
      <c r="AJ26" s="86"/>
      <c r="AK26" s="87"/>
      <c r="AL26" s="78"/>
      <c r="AM26" s="88"/>
      <c r="AN26" s="81" t="s">
        <v>73</v>
      </c>
    </row>
    <row r="27" spans="1:40" ht="84.75" customHeight="1" x14ac:dyDescent="0.15">
      <c r="A27" s="147" t="str">
        <f>+'[1]1. IDENTIF RIESGO'!A16</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7" s="148" t="str">
        <f>+'[1]1. IDENTIF RIESGO'!B16</f>
        <v>R12-SICOF</v>
      </c>
      <c r="C27" s="56" t="str">
        <f>+'[1]1. IDENTIF RIESGO'!C16</f>
        <v>Afectación económica por detrimento patrimonial</v>
      </c>
      <c r="D27" s="56" t="str">
        <f>+'[1]1. IDENTIF RIESGO'!D16</f>
        <v xml:space="preserve"> generando
Investigaciones y sanciones disciplinarias y penales por organismos de control </v>
      </c>
      <c r="E27" s="56"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7" s="56"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7" s="149" t="str">
        <f>+'[1]1. IDENTIF RIESGO'!K16</f>
        <v>Fraude interno</v>
      </c>
      <c r="H27" s="58">
        <f>+'[1]2.1.PROBABILIDAD'!D23</f>
        <v>840</v>
      </c>
      <c r="I27" s="59" t="str">
        <f>+'[1]2.1.PROBABILIDAD'!E23</f>
        <v xml:space="preserve">Alta </v>
      </c>
      <c r="J27" s="60">
        <f>+'[1]2.1.PROBABILIDAD'!F23</f>
        <v>0.8</v>
      </c>
      <c r="K27" s="61" t="str">
        <f>+'[1]2.2.IMPACTO '!X14</f>
        <v>Mayor</v>
      </c>
      <c r="L27" s="72">
        <f>+'[1]2.2.IMPACTO '!Y14</f>
        <v>0.8</v>
      </c>
      <c r="M27" s="63" t="str">
        <f>+'[1]2.3 MATRIZ DE CALOR '!F24</f>
        <v>Alto</v>
      </c>
      <c r="N27" s="64">
        <v>1</v>
      </c>
      <c r="O27" s="65" t="str">
        <f>+'[1]3. CONTROLES'!D45</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7" s="66" t="str">
        <f>+'[1]3. CONTROLES'!M45</f>
        <v>X</v>
      </c>
      <c r="Q27" s="66" t="str">
        <f>+'[1]3. CONTROLES'!N45</f>
        <v>-</v>
      </c>
      <c r="R27" s="67" t="str">
        <f>+'[1]3. CONTROLES'!E45</f>
        <v>Preventivo</v>
      </c>
      <c r="S27" s="67" t="str">
        <f>+'[1]3. CONTROLES'!G45</f>
        <v xml:space="preserve">Manual </v>
      </c>
      <c r="T27" s="68">
        <f>+'[1]3. CONTROLES'!I45</f>
        <v>0.4</v>
      </c>
      <c r="U27" s="67" t="str">
        <f>+'[1]3. CONTROLES'!J45</f>
        <v xml:space="preserve">Documentado </v>
      </c>
      <c r="V27" s="67" t="str">
        <f>+'[1]3. CONTROLES'!K45</f>
        <v xml:space="preserve">Continua </v>
      </c>
      <c r="W27" s="67" t="str">
        <f>+'[1]3. CONTROLES'!L45</f>
        <v xml:space="preserve">Con Registro </v>
      </c>
      <c r="X27" s="69">
        <f>+'[1]4. RIESGO RESIDUAL'!E28</f>
        <v>0.48</v>
      </c>
      <c r="Y27" s="70" t="str">
        <f>+'[1]4. RIESGO RESIDUAL'!I28</f>
        <v>Baja</v>
      </c>
      <c r="Z27" s="101">
        <f>+'[1]4. RIESGO RESIDUAL'!H28</f>
        <v>0.33599999999999997</v>
      </c>
      <c r="AA27" s="139" t="str">
        <f>+'[1]4. RIESGO RESIDUAL'!J28</f>
        <v>Mayor</v>
      </c>
      <c r="AB27" s="103">
        <f>+'[1]4. RIESGO RESIDUAL'!K28</f>
        <v>0.8</v>
      </c>
      <c r="AC27" s="139" t="str">
        <f>+'[1]4. RIESGO RESIDUAL'!L28</f>
        <v>Alto</v>
      </c>
      <c r="AD27" s="104" t="str">
        <f>+'[1]4. RIESGO RESIDUAL'!M28</f>
        <v xml:space="preserve">REDUCIR </v>
      </c>
      <c r="AE27" s="54" t="str">
        <f>+'[1]5. PLAN ACCION'!C14</f>
        <v>(saldos de bancos en tesorería/saldos de bancos en contabilidad)</v>
      </c>
      <c r="AF27" s="54"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7" s="92" t="str">
        <f>+'[1]5. PLAN ACCION'!E14</f>
        <v xml:space="preserve">Tesorero General
Contador </v>
      </c>
      <c r="AH27" s="54" t="str">
        <f>+'[1]5. PLAN ACCION'!F14</f>
        <v>tres veces por semana (Tesorero)
 Mensual (Contador)</v>
      </c>
      <c r="AI27" s="86">
        <f>+'[1]5. PLAN ACCION'!G14</f>
        <v>45323</v>
      </c>
      <c r="AJ27" s="86">
        <f>+'[1]5. PLAN ACCION'!H14</f>
        <v>45657</v>
      </c>
      <c r="AK27" s="87"/>
      <c r="AL27" s="93"/>
      <c r="AM27" s="88"/>
      <c r="AN27" s="81" t="s">
        <v>74</v>
      </c>
    </row>
    <row r="28" spans="1:40" ht="90" x14ac:dyDescent="0.15">
      <c r="A28" s="147"/>
      <c r="B28" s="148"/>
      <c r="C28" s="56"/>
      <c r="D28" s="56"/>
      <c r="E28" s="56"/>
      <c r="F28" s="56"/>
      <c r="G28" s="150"/>
      <c r="H28" s="58"/>
      <c r="I28" s="59"/>
      <c r="J28" s="60"/>
      <c r="K28" s="61"/>
      <c r="L28" s="72"/>
      <c r="M28" s="63"/>
      <c r="N28" s="64">
        <v>2</v>
      </c>
      <c r="O28" s="65" t="str">
        <f>+'[1]3. CONTROLES'!D46</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8" s="66" t="str">
        <f>+'[1]3. CONTROLES'!M46</f>
        <v>X</v>
      </c>
      <c r="Q28" s="66" t="str">
        <f>+'[1]3. CONTROLES'!N46</f>
        <v>-</v>
      </c>
      <c r="R28" s="67" t="str">
        <f>+'[1]3. CONTROLES'!E46</f>
        <v xml:space="preserve">Detectivo </v>
      </c>
      <c r="S28" s="67" t="str">
        <f>+'[1]3. CONTROLES'!G46</f>
        <v xml:space="preserve">Manual </v>
      </c>
      <c r="T28" s="68">
        <f>+'[1]3. CONTROLES'!I46</f>
        <v>0.3</v>
      </c>
      <c r="U28" s="67" t="str">
        <f>+'[1]3. CONTROLES'!J46</f>
        <v xml:space="preserve">Documentado </v>
      </c>
      <c r="V28" s="67" t="str">
        <f>+'[1]3. CONTROLES'!K46</f>
        <v xml:space="preserve">Continua </v>
      </c>
      <c r="W28" s="67" t="str">
        <f>+'[1]3. CONTROLES'!L46</f>
        <v xml:space="preserve">Con Registro </v>
      </c>
      <c r="X28" s="69">
        <f>+'[1]4. RIESGO RESIDUAL'!G28</f>
        <v>0.33599999999999997</v>
      </c>
      <c r="Y28" s="83"/>
      <c r="Z28" s="109"/>
      <c r="AA28" s="140"/>
      <c r="AB28" s="111"/>
      <c r="AC28" s="140"/>
      <c r="AD28" s="112"/>
      <c r="AE28" s="54"/>
      <c r="AF28" s="54"/>
      <c r="AG28" s="92"/>
      <c r="AH28" s="54"/>
      <c r="AI28" s="86"/>
      <c r="AJ28" s="86"/>
      <c r="AK28" s="87"/>
      <c r="AL28" s="78"/>
      <c r="AM28" s="88"/>
      <c r="AN28" s="81" t="s">
        <v>75</v>
      </c>
    </row>
    <row r="29" spans="1:40" ht="114" customHeight="1" x14ac:dyDescent="0.15">
      <c r="A29" s="113" t="str">
        <f>+'[1]1. IDENTIF RIESGO'!A17</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9" s="125" t="str">
        <f>+'[1]1. IDENTIF RIESGO'!B17</f>
        <v>R13-SICOF</v>
      </c>
      <c r="C29" s="65" t="str">
        <f>+'[1]1. IDENTIF RIESGO'!C17</f>
        <v xml:space="preserve">Afectación económica y penal </v>
      </c>
      <c r="D29" s="65" t="str">
        <f>+'[1]1. IDENTIF RIESGO'!D17</f>
        <v xml:space="preserve">apropiación del dinero recaudado por parte de los facturadores 
</v>
      </c>
      <c r="E29" s="65" t="str">
        <f>+'[1]1. IDENTIF RIESGO'!E17</f>
        <v>por no hacer recorrido diario, por los costos beneficios que contrae hacer este recaudo.</v>
      </c>
      <c r="F29" s="65" t="str">
        <f>+'[1]1. IDENTIF RIESGO'!F17</f>
        <v>Posibilidad de afectación económica por apropiación del dinero recaudado por parte de los facturadores por no hacer recorrido diario, por los costos beneficios que contrae hacer este recaudo.</v>
      </c>
      <c r="G29" s="67" t="str">
        <f>+'[1]1. IDENTIF RIESGO'!K17</f>
        <v>Fraude interno</v>
      </c>
      <c r="H29" s="114">
        <f>+'[1]2.1.PROBABILIDAD'!D24</f>
        <v>8885</v>
      </c>
      <c r="I29" s="115" t="str">
        <f>+'[1]2.1.PROBABILIDAD'!E24</f>
        <v xml:space="preserve">Muy Alta </v>
      </c>
      <c r="J29" s="116">
        <f>+'[1]2.1.PROBABILIDAD'!F24</f>
        <v>1</v>
      </c>
      <c r="K29" s="131" t="str">
        <f>+'[1]2.2.IMPACTO '!X15</f>
        <v>Mayor</v>
      </c>
      <c r="L29" s="118">
        <f>+'[1]2.2.IMPACTO '!Y15</f>
        <v>0.8</v>
      </c>
      <c r="M29" s="132" t="str">
        <f>+'[1]2.3 MATRIZ DE CALOR '!F25</f>
        <v>Alto</v>
      </c>
      <c r="N29" s="64">
        <v>1</v>
      </c>
      <c r="O29" s="65" t="str">
        <f>+'[1]3. CONTROLES'!D47</f>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
      <c r="P29" s="66" t="str">
        <f>+'[1]3. CONTROLES'!M47</f>
        <v>X</v>
      </c>
      <c r="Q29" s="66" t="str">
        <f>+'[1]3. CONTROLES'!N47</f>
        <v>-</v>
      </c>
      <c r="R29" s="67" t="str">
        <f>+'[1]3. CONTROLES'!E47</f>
        <v>Preventivo</v>
      </c>
      <c r="S29" s="67" t="str">
        <f>+'[1]3. CONTROLES'!G47</f>
        <v xml:space="preserve">Manual </v>
      </c>
      <c r="T29" s="68">
        <f>+'[1]3. CONTROLES'!I47</f>
        <v>0.4</v>
      </c>
      <c r="U29" s="67" t="str">
        <f>+'[1]3. CONTROLES'!J47</f>
        <v xml:space="preserve">Documentado </v>
      </c>
      <c r="V29" s="67" t="str">
        <f>+'[1]3. CONTROLES'!K47</f>
        <v xml:space="preserve">Continua </v>
      </c>
      <c r="W29" s="67" t="str">
        <f>+'[1]3. CONTROLES'!L47</f>
        <v xml:space="preserve">Con Registro </v>
      </c>
      <c r="X29" s="69">
        <f>+'[1]4. RIESGO RESIDUAL'!E29</f>
        <v>0.6</v>
      </c>
      <c r="Y29" s="151" t="str">
        <f>+'[1]4. RIESGO RESIDUAL'!I29</f>
        <v>Moderado</v>
      </c>
      <c r="Z29" s="121">
        <f>+'[1]4. RIESGO RESIDUAL'!H29</f>
        <v>0.6</v>
      </c>
      <c r="AA29" s="152" t="str">
        <f>+'[1]4. RIESGO RESIDUAL'!J29</f>
        <v>Mayor</v>
      </c>
      <c r="AB29" s="123">
        <f>+'[1]4. RIESGO RESIDUAL'!K29</f>
        <v>0.8</v>
      </c>
      <c r="AC29" s="152" t="str">
        <f>+'[1]4. RIESGO RESIDUAL'!L29</f>
        <v>Alto</v>
      </c>
      <c r="AD29" s="124" t="str">
        <f>+'[1]4. RIESGO RESIDUAL'!M29</f>
        <v xml:space="preserve">REDUCIR </v>
      </c>
      <c r="AE29" s="113" t="str">
        <f>+'[1]5. PLAN ACCION'!C15</f>
        <v>(cierres de caja / Total de recibos de caja)</v>
      </c>
      <c r="AF29" s="113" t="str">
        <f>+'[1]5. PLAN ACCION'!D15</f>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
      <c r="AG29" s="125" t="str">
        <f>+'[1]5. PLAN ACCION'!E15</f>
        <v xml:space="preserve">Tesorero Genral y Apoyo Tesoreria y Mensajero </v>
      </c>
      <c r="AH29" s="113" t="str">
        <f>+'[1]5. PLAN ACCION'!F15</f>
        <v xml:space="preserve">Minimo dos veces por semana </v>
      </c>
      <c r="AI29" s="126">
        <f>+'[1]5. PLAN ACCION'!G15</f>
        <v>45323</v>
      </c>
      <c r="AJ29" s="126">
        <f>+'[1]5. PLAN ACCION'!H15</f>
        <v>45657</v>
      </c>
      <c r="AK29" s="127"/>
      <c r="AL29" s="128"/>
      <c r="AM29" s="129"/>
      <c r="AN29" s="81" t="s">
        <v>76</v>
      </c>
    </row>
    <row r="30" spans="1:40" ht="60" customHeight="1" x14ac:dyDescent="0.15">
      <c r="A30" s="54" t="str">
        <f>+'[1]1. IDENTIF RIESGO'!A18</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30" s="92" t="str">
        <f>+'[1]1. IDENTIF RIESGO'!B18</f>
        <v>R14-SICOF</v>
      </c>
      <c r="C30" s="56" t="str">
        <f>+'[1]1. IDENTIF RIESGO'!C18</f>
        <v>Afectación económica, disciplinaria, Fiscal y Penal</v>
      </c>
      <c r="D30" s="56" t="str">
        <f>+'[1]1. IDENTIF RIESGO'!D18</f>
        <v>disminución de los ingresos de la institución por atenciones a los particulares</v>
      </c>
      <c r="E30" s="56" t="str">
        <f>+'[1]1. IDENTIF RIESGO'!E18</f>
        <v xml:space="preserve">por realizar descuentos por parte de los facturadores sin soporte de autorización de la directora del Hospital del Norte y/o quien haga las veces </v>
      </c>
      <c r="F30" s="56" t="str">
        <f>+'[1]1. IDENTIF RIESGO'!F18</f>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
      <c r="G30" s="55" t="str">
        <f>+'[1]1. IDENTIF RIESGO'!K18</f>
        <v>Fraude interno</v>
      </c>
      <c r="H30" s="58">
        <f>+'[1]2.1.PROBABILIDAD'!D25</f>
        <v>120</v>
      </c>
      <c r="I30" s="100" t="str">
        <f>+'[1]2.1.PROBABILIDAD'!E25</f>
        <v xml:space="preserve">Alta </v>
      </c>
      <c r="J30" s="60">
        <f>+'[1]2.1.PROBABILIDAD'!F25</f>
        <v>0.8</v>
      </c>
      <c r="K30" s="61" t="str">
        <f>+'[1]2.2.IMPACTO '!X16</f>
        <v>Mayor</v>
      </c>
      <c r="L30" s="72">
        <f>+'[1]2.2.IMPACTO '!Y16</f>
        <v>0.8</v>
      </c>
      <c r="M30" s="153" t="str">
        <f>+'[1]2.3 MATRIZ DE CALOR '!F26</f>
        <v>Alto</v>
      </c>
      <c r="N30" s="64">
        <v>1</v>
      </c>
      <c r="O30" s="65" t="str">
        <f>+'[1]3. CONTROLES'!D48</f>
        <v>El coordinador de facturación verificara la implementación del formato aprobación de descuentos a particulares de manera mensual.
Entregable: formato aprobación de descuentos de manera mensual
Fecha de implementación: junio 2024</v>
      </c>
      <c r="P30" s="66" t="str">
        <f>+'[1]3. CONTROLES'!M48</f>
        <v>X</v>
      </c>
      <c r="Q30" s="66" t="str">
        <f>+'[1]3. CONTROLES'!N48</f>
        <v>-</v>
      </c>
      <c r="R30" s="67" t="str">
        <f>+'[1]3. CONTROLES'!E48</f>
        <v>Preventivo</v>
      </c>
      <c r="S30" s="67" t="str">
        <f>+'[1]3. CONTROLES'!G48</f>
        <v xml:space="preserve">Manual </v>
      </c>
      <c r="T30" s="68">
        <f>+'[1]3. CONTROLES'!I48</f>
        <v>0.3</v>
      </c>
      <c r="U30" s="67" t="str">
        <f>+'[1]3. CONTROLES'!J48</f>
        <v xml:space="preserve">Documentado </v>
      </c>
      <c r="V30" s="67" t="str">
        <f>+'[1]3. CONTROLES'!K48</f>
        <v xml:space="preserve">Continua </v>
      </c>
      <c r="W30" s="67" t="str">
        <f>+'[1]3. CONTROLES'!L48</f>
        <v xml:space="preserve">Con Registro </v>
      </c>
      <c r="X30" s="69">
        <f>+'[1]4. RIESGO RESIDUAL'!E30</f>
        <v>0.56000000000000005</v>
      </c>
      <c r="Y30" s="154" t="str">
        <f>+'[1]4. RIESGO RESIDUAL'!I30</f>
        <v>Baja</v>
      </c>
      <c r="Z30" s="101">
        <f>+'[1]4. RIESGO RESIDUAL'!H30</f>
        <v>0.39200000000000002</v>
      </c>
      <c r="AA30" s="139" t="str">
        <f>+'[1]4. RIESGO RESIDUAL'!J30</f>
        <v>Mayor</v>
      </c>
      <c r="AB30" s="103">
        <f>+'[1]4. RIESGO RESIDUAL'!K30</f>
        <v>0.8</v>
      </c>
      <c r="AC30" s="139" t="str">
        <f>+'[1]4. RIESGO RESIDUAL'!L30</f>
        <v>Alto</v>
      </c>
      <c r="AD30" s="104" t="str">
        <f>+'[1]4. RIESGO RESIDUAL'!M30</f>
        <v xml:space="preserve">REDUCIR </v>
      </c>
      <c r="AE30" s="54" t="str">
        <f>+'[1]5. PLAN ACCION'!C16</f>
        <v>(Valor de descuentos realizados a particulares/Valor facturado por venta a particulares)</v>
      </c>
      <c r="AF30" s="54" t="str">
        <f>+'[1]5. PLAN ACCION'!D16</f>
        <v>1.Creación del formato aprobación de descuentos a particulares
2. Socialización del formato aprobación de descuentos a particulares al equipo de apoyo de facturación.</v>
      </c>
      <c r="AG30" s="92" t="str">
        <f>+'[1]5. PLAN ACCION'!E16</f>
        <v>Coordinador de facturación</v>
      </c>
      <c r="AH30" s="54" t="str">
        <f>+'[1]5. PLAN ACCION'!F16</f>
        <v>Mensual</v>
      </c>
      <c r="AI30" s="86">
        <f>+'[1]5. PLAN ACCION'!G16</f>
        <v>45444</v>
      </c>
      <c r="AJ30" s="86">
        <f>+'[1]5. PLAN ACCION'!H16</f>
        <v>45657</v>
      </c>
      <c r="AK30" s="87"/>
      <c r="AL30" s="93"/>
      <c r="AM30" s="88"/>
      <c r="AN30" s="155" t="s">
        <v>77</v>
      </c>
    </row>
    <row r="31" spans="1:40" ht="342" customHeight="1" x14ac:dyDescent="0.15">
      <c r="A31" s="54"/>
      <c r="B31" s="92"/>
      <c r="C31" s="56"/>
      <c r="D31" s="56"/>
      <c r="E31" s="56"/>
      <c r="F31" s="56"/>
      <c r="G31" s="55"/>
      <c r="H31" s="58"/>
      <c r="I31" s="100"/>
      <c r="J31" s="60"/>
      <c r="K31" s="61"/>
      <c r="L31" s="72"/>
      <c r="M31" s="156"/>
      <c r="N31" s="64"/>
      <c r="O31" s="65" t="str">
        <f>+'[1]3. CONTROLES'!D49</f>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
      <c r="P31" s="66" t="str">
        <f>+'[1]3. CONTROLES'!M49</f>
        <v>X</v>
      </c>
      <c r="Q31" s="66" t="str">
        <f>+'[1]3. CONTROLES'!N49</f>
        <v>-</v>
      </c>
      <c r="R31" s="67" t="str">
        <f>+'[1]3. CONTROLES'!E49</f>
        <v xml:space="preserve">Detectivo </v>
      </c>
      <c r="S31" s="67" t="str">
        <f>+'[1]3. CONTROLES'!G49</f>
        <v xml:space="preserve">Manual </v>
      </c>
      <c r="T31" s="68">
        <f>+'[1]3. CONTROLES'!I49</f>
        <v>0.3</v>
      </c>
      <c r="U31" s="67" t="str">
        <f>+'[1]3. CONTROLES'!J49</f>
        <v xml:space="preserve">Documentado </v>
      </c>
      <c r="V31" s="67" t="str">
        <f>+'[1]3. CONTROLES'!K49</f>
        <v xml:space="preserve">Continua </v>
      </c>
      <c r="W31" s="67" t="str">
        <f>+'[1]3. CONTROLES'!L49</f>
        <v xml:space="preserve">Con Registro </v>
      </c>
      <c r="X31" s="69">
        <f>+'[1]4. RIESGO RESIDUAL'!G30</f>
        <v>0.39200000000000002</v>
      </c>
      <c r="Y31" s="157"/>
      <c r="Z31" s="105"/>
      <c r="AA31" s="158"/>
      <c r="AB31" s="107"/>
      <c r="AC31" s="158"/>
      <c r="AD31" s="108"/>
      <c r="AE31" s="54"/>
      <c r="AF31" s="54"/>
      <c r="AG31" s="92"/>
      <c r="AH31" s="54"/>
      <c r="AI31" s="86"/>
      <c r="AJ31" s="86"/>
      <c r="AK31" s="87"/>
      <c r="AL31" s="79"/>
      <c r="AM31" s="88"/>
      <c r="AN31" s="159"/>
    </row>
    <row r="32" spans="1:40" ht="187.5" customHeight="1" x14ac:dyDescent="0.15">
      <c r="A32" s="113" t="str">
        <f>+'[1]1. IDENTIF RIESGO'!A19</f>
        <v>GESTIÓN DOCUMENTAL 
OBJETIVO: Gestionar el documento con el fin de garantizar su adecuada distribución, conservación y custodia con el propósito de disponer de la información oportunamente.</v>
      </c>
      <c r="B32" s="125" t="str">
        <f>+'[1]1. IDENTIF RIESGO'!B19</f>
        <v>R15-SICOF</v>
      </c>
      <c r="C32" s="65" t="str">
        <f>+'[1]1. IDENTIF RIESGO'!C19</f>
        <v>Afectación económica, disciplinaria, Fiscal y Penal</v>
      </c>
      <c r="D32" s="65" t="str">
        <f>+'[1]1. IDENTIF RIESGO'!D19</f>
        <v>Desconocimiento de la
Norma, código de ética  y falta de adherencia por parte del personal  que custodia el Archivo Central e Histórico,</v>
      </c>
      <c r="E32" s="65" t="str">
        <f>+'[1]1. IDENTIF RIESGO'!E19</f>
        <v>Recibir dinero o dadivas por intervenir las  unidades documentales, Falsificación o destrucción de un Documento a su favor o de terceros</v>
      </c>
      <c r="F32" s="65" t="str">
        <f>+'[1]1. IDENTIF RIESGO'!F19</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2" s="67" t="str">
        <f>+'[1]1. IDENTIF RIESGO'!K19</f>
        <v>Daños a activos fijos/
eventos externos</v>
      </c>
      <c r="H32" s="114">
        <f>+'[1]2.1.PROBABILIDAD'!D26</f>
        <v>134</v>
      </c>
      <c r="I32" s="144" t="str">
        <f>+'[1]2.1.PROBABILIDAD'!E26</f>
        <v xml:space="preserve">Alta </v>
      </c>
      <c r="J32" s="116">
        <f>+'[1]2.1.PROBABILIDAD'!F26</f>
        <v>0.8</v>
      </c>
      <c r="K32" s="117" t="str">
        <f>+'[1]2.2.IMPACTO '!X17</f>
        <v xml:space="preserve">Catastrófico </v>
      </c>
      <c r="L32" s="118">
        <f>+'[1]2.2.IMPACTO '!Y17</f>
        <v>1</v>
      </c>
      <c r="M32" s="119" t="str">
        <f>+'[1]2.3 MATRIZ DE CALOR '!F27</f>
        <v>Extremo</v>
      </c>
      <c r="N32" s="64">
        <v>1</v>
      </c>
      <c r="O32" s="65" t="str">
        <f>+'[1]3. CONTROLES'!D50</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2" s="66" t="str">
        <f>+'[1]3. CONTROLES'!M50</f>
        <v>X</v>
      </c>
      <c r="Q32" s="66" t="str">
        <f>+'[1]3. CONTROLES'!N50</f>
        <v>-</v>
      </c>
      <c r="R32" s="67" t="str">
        <f>+'[1]3. CONTROLES'!E50</f>
        <v xml:space="preserve">Detectivo </v>
      </c>
      <c r="S32" s="67" t="str">
        <f>+'[1]3. CONTROLES'!G50</f>
        <v xml:space="preserve">Manual </v>
      </c>
      <c r="T32" s="68">
        <f>+'[1]3. CONTROLES'!I50</f>
        <v>0.3</v>
      </c>
      <c r="U32" s="67" t="str">
        <f>+'[1]3. CONTROLES'!J50</f>
        <v xml:space="preserve">Documentado </v>
      </c>
      <c r="V32" s="67" t="str">
        <f>+'[1]3. CONTROLES'!K50</f>
        <v xml:space="preserve">Continua </v>
      </c>
      <c r="W32" s="67" t="str">
        <f>+'[1]3. CONTROLES'!L50</f>
        <v xml:space="preserve">Con Registro </v>
      </c>
      <c r="X32" s="69">
        <f>+'[1]4. RIESGO RESIDUAL'!E31</f>
        <v>0.56000000000000005</v>
      </c>
      <c r="Y32" s="151" t="str">
        <f>+'[1]4. RIESGO RESIDUAL'!I31</f>
        <v>Baja</v>
      </c>
      <c r="Z32" s="121">
        <f>+'[1]4. RIESGO RESIDUAL'!H31</f>
        <v>0.56000000000000005</v>
      </c>
      <c r="AA32" s="152" t="str">
        <f>+'[1]4. RIESGO RESIDUAL'!J31</f>
        <v xml:space="preserve">Catastrófico </v>
      </c>
      <c r="AB32" s="123">
        <f>+'[1]4. RIESGO RESIDUAL'!K31</f>
        <v>1</v>
      </c>
      <c r="AC32" s="152" t="str">
        <f>+'[1]4. RIESGO RESIDUAL'!L31</f>
        <v>Alto</v>
      </c>
      <c r="AD32" s="124" t="str">
        <f>+'[1]4. RIESGO RESIDUAL'!M31</f>
        <v xml:space="preserve">REDUCIR </v>
      </c>
      <c r="AE32" s="113" t="str">
        <f>+'[1]5. PLAN ACCION'!C17</f>
        <v>(No. de capacitaciones / total de capacitaciones programadas)
(No. de formatos revisados / total de formatos diligenciados)</v>
      </c>
      <c r="AF32" s="113" t="str">
        <f>+'[1]5. PLAN ACCION'!D17</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32" s="125" t="str">
        <f>+'[1]5. PLAN ACCION'!E17</f>
        <v xml:space="preserve">Profesional en Gestión Documental </v>
      </c>
      <c r="AH32" s="113" t="str">
        <f>+'[1]5. PLAN ACCION'!F17</f>
        <v xml:space="preserve">
1.  Trimestral
</v>
      </c>
      <c r="AI32" s="126" t="str">
        <f>+'[1]5. PLAN ACCION'!G17</f>
        <v xml:space="preserve">1.Febrero 2024
2.Febrero 2024
3.Febrero 2024
</v>
      </c>
      <c r="AJ32" s="126" t="str">
        <f>+'[1]5. PLAN ACCION'!H17</f>
        <v>1.Febrero 2024
2. 20 Diciembre 2024
3.Diciembre 2024</v>
      </c>
      <c r="AK32" s="127"/>
      <c r="AL32" s="128"/>
      <c r="AM32" s="129"/>
      <c r="AN32" s="81" t="s">
        <v>78</v>
      </c>
    </row>
    <row r="33" spans="1:40" ht="142.5" customHeight="1" x14ac:dyDescent="0.15">
      <c r="A33" s="113" t="str">
        <f>+'[1]1. IDENTIF RIESGO'!A20</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33" s="125" t="str">
        <f>+'[1]1. IDENTIF RIESGO'!B20</f>
        <v>R16-SICOF</v>
      </c>
      <c r="C33" s="65" t="str">
        <f>+'[1]1. IDENTIF RIESGO'!C20</f>
        <v xml:space="preserve"> sanciones fiscales, penales o disciplinarias</v>
      </c>
      <c r="D33" s="65" t="str">
        <f>+'[1]1. IDENTIF RIESGO'!D20</f>
        <v>en la omisión o modificación intencional</v>
      </c>
      <c r="E33" s="65" t="str">
        <f>+'[1]1. IDENTIF RIESGO'!E20</f>
        <v xml:space="preserve"> por no reporte de posibles actos de corrupción e irregularidades administrativas en ejecución del plan
anual de auditorías.</v>
      </c>
      <c r="F33" s="65" t="str">
        <f>+'[1]1. IDENTIF RIESGO'!F20</f>
        <v>Posibilidad de sanciones fiscales, penales o disciplinarias, en la omisión o modificación intencional por no reporte de posibles actos de corrupción e irregularidades administrativas en ejecución del plan anual de auditorías.</v>
      </c>
      <c r="G33" s="67" t="str">
        <f>+'[1]1. IDENTIF RIESGO'!K20</f>
        <v>Fraude interno</v>
      </c>
      <c r="H33" s="114">
        <f>+'[1]2.1.PROBABILIDAD'!D27</f>
        <v>30</v>
      </c>
      <c r="I33" s="160" t="str">
        <f>+'[1]2.1.PROBABILIDAD'!E27</f>
        <v>Moderado</v>
      </c>
      <c r="J33" s="116">
        <f>+'[1]2.1.PROBABILIDAD'!F27</f>
        <v>0.6</v>
      </c>
      <c r="K33" s="131" t="str">
        <f>+'[1]2.2.IMPACTO '!X18</f>
        <v>Mayor</v>
      </c>
      <c r="L33" s="118">
        <f>+'[1]2.2.IMPACTO '!Y18</f>
        <v>0.8</v>
      </c>
      <c r="M33" s="132" t="str">
        <f>+'[1]2.3 MATRIZ DE CALOR '!F28</f>
        <v>Alto</v>
      </c>
      <c r="N33" s="64">
        <v>1</v>
      </c>
      <c r="O33" s="65" t="str">
        <f>+'[1]3. CONTROLES'!D51</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3" s="66" t="str">
        <f>+'[1]3. CONTROLES'!M51</f>
        <v>X</v>
      </c>
      <c r="Q33" s="66" t="str">
        <f>+'[1]3. CONTROLES'!N51</f>
        <v>-</v>
      </c>
      <c r="R33" s="67" t="str">
        <f>+'[1]3. CONTROLES'!E51</f>
        <v xml:space="preserve">Detectivo </v>
      </c>
      <c r="S33" s="67" t="str">
        <f>+'[1]3. CONTROLES'!G51</f>
        <v xml:space="preserve">Manual </v>
      </c>
      <c r="T33" s="68">
        <f>+'[1]3. CONTROLES'!I51</f>
        <v>0.3</v>
      </c>
      <c r="U33" s="67" t="str">
        <f>+'[1]3. CONTROLES'!J51</f>
        <v xml:space="preserve">Documentado </v>
      </c>
      <c r="V33" s="67" t="str">
        <f>+'[1]3. CONTROLES'!K51</f>
        <v xml:space="preserve">Continua </v>
      </c>
      <c r="W33" s="67" t="str">
        <f>+'[1]3. CONTROLES'!L51</f>
        <v xml:space="preserve">Con Registro </v>
      </c>
      <c r="X33" s="69">
        <f>+'[1]4. RIESGO RESIDUAL'!E32</f>
        <v>0.42</v>
      </c>
      <c r="Y33" s="120" t="str">
        <f>+'[1]4. RIESGO RESIDUAL'!I32</f>
        <v>Baja</v>
      </c>
      <c r="Z33" s="121">
        <f>+'[1]4. RIESGO RESIDUAL'!H32</f>
        <v>0.42</v>
      </c>
      <c r="AA33" s="152" t="str">
        <f>+'[1]4. RIESGO RESIDUAL'!J32</f>
        <v>Mayor</v>
      </c>
      <c r="AB33" s="123">
        <f>+'[1]4. RIESGO RESIDUAL'!K32</f>
        <v>0.8</v>
      </c>
      <c r="AC33" s="152" t="str">
        <f>+'[1]4. RIESGO RESIDUAL'!L32</f>
        <v>Alto</v>
      </c>
      <c r="AD33" s="124" t="str">
        <f>+'[1]4. RIESGO RESIDUAL'!M32</f>
        <v xml:space="preserve">REDUCIR </v>
      </c>
      <c r="AE33" s="113" t="str">
        <f>+'[1]5. PLAN ACCION'!C18</f>
        <v>Reporte del resultado de la revisión realizada a las auditorias, seguimientos e informes de ley realizadas por la jefe de Auditor Interno.</v>
      </c>
      <c r="AF33" s="113" t="str">
        <f>+'[1]5. PLAN ACCION'!D18</f>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3" s="125" t="str">
        <f>+'[1]5. PLAN ACCION'!E18</f>
        <v>Jefe Oficina Control Interno</v>
      </c>
      <c r="AH33" s="113" t="str">
        <f>+'[1]5. PLAN ACCION'!F18</f>
        <v xml:space="preserve">
.
Mensual
</v>
      </c>
      <c r="AI33" s="126" t="str">
        <f>+'[1]5. PLAN ACCION'!G18</f>
        <v xml:space="preserve">Enero 2024
</v>
      </c>
      <c r="AJ33" s="126" t="str">
        <f>+'[1]5. PLAN ACCION'!H18</f>
        <v xml:space="preserve">Diciembre 2024
</v>
      </c>
      <c r="AK33" s="127"/>
      <c r="AL33" s="128"/>
      <c r="AM33" s="129"/>
      <c r="AN33" s="81" t="s">
        <v>79</v>
      </c>
    </row>
    <row r="34" spans="1:40" ht="84" customHeight="1" x14ac:dyDescent="0.15">
      <c r="A34" s="54" t="str">
        <f>+'[1]1. IDENTIF RIESGO'!A21</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
      <c r="B34" s="92" t="str">
        <f>+'[1]1. IDENTIF RIESGO'!B21</f>
        <v>R17-SICOF</v>
      </c>
      <c r="C34" s="56" t="str">
        <f>+'[1]1. IDENTIF RIESGO'!C21</f>
        <v>Afectación reputacional</v>
      </c>
      <c r="D34" s="56" t="str">
        <f>+'[1]1. IDENTIF RIESGO'!D21</f>
        <v>por conflicto de intereses generados entre los funcionarios encargados de adelantar procesos disciplinarios</v>
      </c>
      <c r="E34" s="56" t="str">
        <f>+'[1]1. IDENTIF RIESGO'!E21</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4" s="56" t="str">
        <f>+'[1]1. IDENTIF RIESGO'!F21</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4" s="55" t="str">
        <f>+'[1]1. IDENTIF RIESGO'!K21</f>
        <v>Fraude interno</v>
      </c>
      <c r="H34" s="58">
        <f>+'[1]2.1.PROBABILIDAD'!D28</f>
        <v>12</v>
      </c>
      <c r="I34" s="146" t="str">
        <f>+'[1]2.1.PROBABILIDAD'!E28</f>
        <v>Baja</v>
      </c>
      <c r="J34" s="60">
        <f>+'[1]2.1.PROBABILIDAD'!F28</f>
        <v>0.4</v>
      </c>
      <c r="K34" s="161" t="str">
        <f>+'[1]2.2.IMPACTO '!X19</f>
        <v>Mayor</v>
      </c>
      <c r="L34" s="72">
        <f>+'[1]2.2.IMPACTO '!Y19</f>
        <v>0.8</v>
      </c>
      <c r="M34" s="162" t="str">
        <f>+'[1]2.3 MATRIZ DE CALOR '!F29</f>
        <v>Alto</v>
      </c>
      <c r="N34" s="64">
        <v>1</v>
      </c>
      <c r="O34" s="65" t="str">
        <f>+'[1]3. CONTROLES'!D52</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4" s="66" t="str">
        <f>+'[1]3. CONTROLES'!M52</f>
        <v>X</v>
      </c>
      <c r="Q34" s="66" t="str">
        <f>+'[1]3. CONTROLES'!N52</f>
        <v>-</v>
      </c>
      <c r="R34" s="67" t="str">
        <f>+'[1]3. CONTROLES'!E52</f>
        <v>Preventivo</v>
      </c>
      <c r="S34" s="67" t="str">
        <f>+'[1]3. CONTROLES'!G52</f>
        <v xml:space="preserve">Manual </v>
      </c>
      <c r="T34" s="68">
        <f>+'[1]3. CONTROLES'!I52</f>
        <v>0.4</v>
      </c>
      <c r="U34" s="67" t="str">
        <f>+'[1]3. CONTROLES'!J52</f>
        <v xml:space="preserve">Documentado </v>
      </c>
      <c r="V34" s="67" t="str">
        <f>+'[1]3. CONTROLES'!K52</f>
        <v xml:space="preserve">Aleatoria </v>
      </c>
      <c r="W34" s="67" t="str">
        <f>+'[1]3. CONTROLES'!L52</f>
        <v xml:space="preserve">Con Registro </v>
      </c>
      <c r="X34" s="69">
        <f>+'[1]4. RIESGO RESIDUAL'!E33</f>
        <v>0.24</v>
      </c>
      <c r="Y34" s="91" t="str">
        <f>+'[1]4. RIESGO RESIDUAL'!I33</f>
        <v xml:space="preserve">Muy baja </v>
      </c>
      <c r="Z34" s="101">
        <f>+'[1]4. RIESGO RESIDUAL'!H33</f>
        <v>0.16799999999999998</v>
      </c>
      <c r="AA34" s="163" t="str">
        <f>+'[1]4. RIESGO RESIDUAL'!J33</f>
        <v>Mayor</v>
      </c>
      <c r="AB34" s="103">
        <f>+'[1]4. RIESGO RESIDUAL'!K33</f>
        <v>0.8</v>
      </c>
      <c r="AC34" s="163" t="str">
        <f>+'[1]4. RIESGO RESIDUAL'!L33</f>
        <v>Alto</v>
      </c>
      <c r="AD34" s="104" t="str">
        <f>+'[1]4. RIESGO RESIDUAL'!M33</f>
        <v xml:space="preserve">REDUCIR </v>
      </c>
      <c r="AE34" s="54" t="str">
        <f>+'[1]5. PLAN ACCION'!C19</f>
        <v xml:space="preserve">
(No de quejas presentadas / No de quejas reportadas en el control)</v>
      </c>
      <c r="AF34" s="54" t="str">
        <f>+'[1]5. PLAN ACCION'!D19</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4" s="92" t="str">
        <f>+'[1]5. PLAN ACCION'!E19</f>
        <v xml:space="preserve">Jefe Oficina Asesora Jurídica </v>
      </c>
      <c r="AH34" s="54" t="str">
        <f>+'[1]5. PLAN ACCION'!F19</f>
        <v xml:space="preserve">
Mensual
</v>
      </c>
      <c r="AI34" s="86">
        <f>+'[1]5. PLAN ACCION'!G19</f>
        <v>45292</v>
      </c>
      <c r="AJ34" s="86">
        <f>+'[1]5. PLAN ACCION'!H19</f>
        <v>45657</v>
      </c>
      <c r="AK34" s="87"/>
      <c r="AL34" s="93"/>
      <c r="AM34" s="88"/>
      <c r="AN34" s="155" t="s">
        <v>80</v>
      </c>
    </row>
    <row r="35" spans="1:40" ht="139.5" customHeight="1" x14ac:dyDescent="0.15">
      <c r="A35" s="54"/>
      <c r="B35" s="92"/>
      <c r="C35" s="56"/>
      <c r="D35" s="56"/>
      <c r="E35" s="56"/>
      <c r="F35" s="56"/>
      <c r="G35" s="55"/>
      <c r="H35" s="58"/>
      <c r="I35" s="146"/>
      <c r="J35" s="60"/>
      <c r="K35" s="161"/>
      <c r="L35" s="72"/>
      <c r="M35" s="162"/>
      <c r="N35" s="64">
        <v>2</v>
      </c>
      <c r="O35" s="65" t="str">
        <f>+'[1]3. CONTROLES'!D53</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5" s="66" t="str">
        <f>+'[1]3. CONTROLES'!M53</f>
        <v>X</v>
      </c>
      <c r="Q35" s="66" t="str">
        <f>+'[1]3. CONTROLES'!N53</f>
        <v>-</v>
      </c>
      <c r="R35" s="67" t="str">
        <f>+'[1]3. CONTROLES'!E53</f>
        <v xml:space="preserve">Detectivo </v>
      </c>
      <c r="S35" s="67" t="str">
        <f>+'[1]3. CONTROLES'!G53</f>
        <v xml:space="preserve">Manual </v>
      </c>
      <c r="T35" s="68">
        <f>+'[1]3. CONTROLES'!I53</f>
        <v>0.3</v>
      </c>
      <c r="U35" s="67" t="str">
        <f>+'[1]3. CONTROLES'!J53</f>
        <v xml:space="preserve">Documentado </v>
      </c>
      <c r="V35" s="67" t="str">
        <f>+'[1]3. CONTROLES'!K53</f>
        <v xml:space="preserve">Aleatoria </v>
      </c>
      <c r="W35" s="67" t="str">
        <f>+'[1]3. CONTROLES'!L53</f>
        <v xml:space="preserve">Con Registro </v>
      </c>
      <c r="X35" s="69">
        <f>+'[1]4. RIESGO RESIDUAL'!G33</f>
        <v>0.16799999999999998</v>
      </c>
      <c r="Y35" s="95"/>
      <c r="Z35" s="109"/>
      <c r="AA35" s="164"/>
      <c r="AB35" s="111"/>
      <c r="AC35" s="164"/>
      <c r="AD35" s="112"/>
      <c r="AE35" s="54"/>
      <c r="AF35" s="54"/>
      <c r="AG35" s="92"/>
      <c r="AH35" s="54"/>
      <c r="AI35" s="86"/>
      <c r="AJ35" s="86"/>
      <c r="AK35" s="87"/>
      <c r="AL35" s="78"/>
      <c r="AM35" s="88"/>
      <c r="AN35" s="159"/>
    </row>
    <row r="36" spans="1:40" ht="96.75" customHeight="1" x14ac:dyDescent="0.15">
      <c r="A36" s="54" t="str">
        <f>+'[1]1. IDENTIF RIESGO'!A22</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6" s="92" t="str">
        <f>+'[1]1. IDENTIF RIESGO'!B22</f>
        <v>R18-SICOF</v>
      </c>
      <c r="C36" s="56" t="str">
        <f>+'[1]1. IDENTIF RIESGO'!C22</f>
        <v>Afectación económica</v>
      </c>
      <c r="D36" s="56" t="str">
        <f>+'[1]1. IDENTIF RIESGO'!D22</f>
        <v>Hurto o perdida de medicamentos de alto valor comercial</v>
      </c>
      <c r="E36" s="56" t="str">
        <f>+'[1]1. IDENTIF RIESGO'!E22</f>
        <v>Falta de principios y valores institucionales de los funcionarios del servicio farmacéutico</v>
      </c>
      <c r="F36" s="56" t="str">
        <f>+'[1]1. IDENTIF RIESGO'!F22</f>
        <v>Posibilidad de afectación económica por hurto o perdida de medicamentos con alto valor comercial en el servicio farmacéutico hospitalario derivados de Falta de principios y valores institucionales de los funcionarios del servicio farmacéutico.</v>
      </c>
      <c r="G36" s="55" t="str">
        <f>+'[1]1. IDENTIF RIESGO'!K22</f>
        <v>Fraude interno</v>
      </c>
      <c r="H36" s="58">
        <f>+'[1]2.1.PROBABILIDAD'!D29</f>
        <v>120510</v>
      </c>
      <c r="I36" s="96" t="str">
        <f>+'[1]2.1.PROBABILIDAD'!E29</f>
        <v xml:space="preserve">Muy Alta </v>
      </c>
      <c r="J36" s="60">
        <f>+'[1]2.1.PROBABILIDAD'!F29</f>
        <v>1</v>
      </c>
      <c r="K36" s="97" t="str">
        <f>+'[1]2.2.IMPACTO '!X20</f>
        <v xml:space="preserve">Catastrófico </v>
      </c>
      <c r="L36" s="72">
        <f>+'[1]2.2.IMPACTO '!Y20</f>
        <v>1</v>
      </c>
      <c r="M36" s="165" t="str">
        <f>+'[1]2.3 MATRIZ DE CALOR '!F30</f>
        <v>Extremo</v>
      </c>
      <c r="N36" s="64">
        <v>1</v>
      </c>
      <c r="O36" s="65" t="str">
        <f>+'[1]3. CONTROLES'!D54</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6" s="66" t="str">
        <f>+'[1]3. CONTROLES'!M54</f>
        <v>X</v>
      </c>
      <c r="Q36" s="66" t="str">
        <f>+'[1]3. CONTROLES'!N54</f>
        <v>-</v>
      </c>
      <c r="R36" s="67" t="str">
        <f>+'[1]3. CONTROLES'!E54</f>
        <v xml:space="preserve">Detectivo </v>
      </c>
      <c r="S36" s="67" t="str">
        <f>+'[1]3. CONTROLES'!G54</f>
        <v xml:space="preserve">Manual </v>
      </c>
      <c r="T36" s="68">
        <f>+'[1]3. CONTROLES'!I54</f>
        <v>0.3</v>
      </c>
      <c r="U36" s="67" t="str">
        <f>+'[1]3. CONTROLES'!J54</f>
        <v xml:space="preserve">Documentado </v>
      </c>
      <c r="V36" s="67" t="str">
        <f>+'[1]3. CONTROLES'!K54</f>
        <v xml:space="preserve">Continua </v>
      </c>
      <c r="W36" s="67" t="str">
        <f>+'[1]3. CONTROLES'!L54</f>
        <v xml:space="preserve">Con Registro </v>
      </c>
      <c r="X36" s="69">
        <f>+'[1]4. RIESGO RESIDUAL'!E34</f>
        <v>0.7</v>
      </c>
      <c r="Y36" s="91" t="str">
        <f>+'[1]4. RIESGO RESIDUAL'!I34</f>
        <v>Baja</v>
      </c>
      <c r="Z36" s="101">
        <f>+'[1]4. RIESGO RESIDUAL'!H34</f>
        <v>0.49</v>
      </c>
      <c r="AA36" s="102" t="str">
        <f>+'[1]4. RIESGO RESIDUAL'!J34</f>
        <v xml:space="preserve">Catastrófico </v>
      </c>
      <c r="AB36" s="103">
        <f>+'[1]4. RIESGO RESIDUAL'!K34</f>
        <v>1</v>
      </c>
      <c r="AC36" s="102" t="str">
        <f>+'[1]4. RIESGO RESIDUAL'!L34</f>
        <v>Extremo</v>
      </c>
      <c r="AD36" s="104" t="str">
        <f>+'[1]4. RIESGO RESIDUAL'!M34</f>
        <v xml:space="preserve">REDUCIR </v>
      </c>
      <c r="AE36" s="54" t="str">
        <f>+'[1]5. PLAN ACCION'!C20</f>
        <v>(total de medicamentos y dispositivos médicos de alto valor comercial en físico/total de medicamentos y dispositivos médicos de alto valor comercial en el sistema)</v>
      </c>
      <c r="AF36" s="54" t="str">
        <f>+'[1]5. PLAN ACCION'!D20</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6" s="92" t="str">
        <f>+'[1]5. PLAN ACCION'!E20</f>
        <v>Personal servicio farmacéutico unidades hospitalarias
Coordinar servicio farmaceutico</v>
      </c>
      <c r="AH36" s="54" t="str">
        <f>+'[1]5. PLAN ACCION'!F20</f>
        <v>1.Mensual
2.Cuatrimestral
3.Primer Semestre
4.Diaria</v>
      </c>
      <c r="AI36" s="86" t="str">
        <f>+'[1]5. PLAN ACCION'!G20</f>
        <v xml:space="preserve">1. Febrero 2024
2.Febrero 2024
3. Febrero 2024
4. Febrero 2024
</v>
      </c>
      <c r="AJ36" s="86" t="str">
        <f>+'[1]5. PLAN ACCION'!H20</f>
        <v xml:space="preserve">1. 20 Diciembre 2024
2. 20 Diciembre 2024
3.Junio 2024
4. 20 Diciembre 2024
</v>
      </c>
      <c r="AK36" s="87"/>
      <c r="AL36" s="93"/>
      <c r="AM36" s="88"/>
      <c r="AN36" s="155" t="s">
        <v>81</v>
      </c>
    </row>
    <row r="37" spans="1:40" ht="81" x14ac:dyDescent="0.15">
      <c r="A37" s="54"/>
      <c r="B37" s="92"/>
      <c r="C37" s="56"/>
      <c r="D37" s="56"/>
      <c r="E37" s="56"/>
      <c r="F37" s="56"/>
      <c r="G37" s="55"/>
      <c r="H37" s="58"/>
      <c r="I37" s="100"/>
      <c r="J37" s="60"/>
      <c r="K37" s="97"/>
      <c r="L37" s="72"/>
      <c r="M37" s="166"/>
      <c r="N37" s="64">
        <v>2</v>
      </c>
      <c r="O37" s="65" t="str">
        <f>+'[1]3. CONTROLES'!D55</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7" s="66" t="str">
        <f>+'[1]3. CONTROLES'!M55</f>
        <v>X</v>
      </c>
      <c r="Q37" s="66" t="str">
        <f>+'[1]3. CONTROLES'!N55</f>
        <v>-</v>
      </c>
      <c r="R37" s="67" t="str">
        <f>+'[1]3. CONTROLES'!E55</f>
        <v xml:space="preserve">Detectivo </v>
      </c>
      <c r="S37" s="67" t="str">
        <f>+'[1]3. CONTROLES'!G55</f>
        <v xml:space="preserve">Manual </v>
      </c>
      <c r="T37" s="68">
        <f>+'[1]3. CONTROLES'!I55</f>
        <v>0.3</v>
      </c>
      <c r="U37" s="67" t="str">
        <f>+'[1]3. CONTROLES'!J55</f>
        <v xml:space="preserve">Documentado </v>
      </c>
      <c r="V37" s="67" t="str">
        <f>+'[1]3. CONTROLES'!K55</f>
        <v xml:space="preserve">Continua </v>
      </c>
      <c r="W37" s="67" t="str">
        <f>+'[1]3. CONTROLES'!L55</f>
        <v xml:space="preserve">Con Registro </v>
      </c>
      <c r="X37" s="69">
        <f>+'[1]4. RIESGO RESIDUAL'!G34</f>
        <v>0.49</v>
      </c>
      <c r="Y37" s="95"/>
      <c r="Z37" s="109"/>
      <c r="AA37" s="110"/>
      <c r="AB37" s="111"/>
      <c r="AC37" s="110"/>
      <c r="AD37" s="112"/>
      <c r="AE37" s="54"/>
      <c r="AF37" s="54"/>
      <c r="AG37" s="92"/>
      <c r="AH37" s="54"/>
      <c r="AI37" s="86"/>
      <c r="AJ37" s="86"/>
      <c r="AK37" s="87"/>
      <c r="AL37" s="78"/>
      <c r="AM37" s="88"/>
      <c r="AN37" s="159"/>
    </row>
    <row r="38" spans="1:40" ht="116.25" customHeight="1" x14ac:dyDescent="0.15">
      <c r="A38" s="54" t="str">
        <f>+'[1]1. IDENTIF RIESGO'!A23</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8" s="92" t="str">
        <f>+'[1]1. IDENTIF RIESGO'!B23</f>
        <v>R19-SICOF</v>
      </c>
      <c r="C38" s="56" t="str">
        <f>+'[1]1. IDENTIF RIESGO'!C23</f>
        <v>Afectación económica, sanciones penales y disciplinarias</v>
      </c>
      <c r="D38" s="56" t="str">
        <f>+'[1]1. IDENTIF RIESGO'!D23</f>
        <v>Hurto o perdida de medicamentos de control especial y monopolio del estado</v>
      </c>
      <c r="E38" s="56" t="str">
        <f>+'[1]1. IDENTIF RIESGO'!E23</f>
        <v>Falta de principios y valores institucionales de los funcionarios del servicio farmacéutico</v>
      </c>
      <c r="F38" s="56" t="str">
        <f>+'[1]1. IDENTIF RIESGO'!F23</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8" s="55" t="str">
        <f>+'[1]1. IDENTIF RIESGO'!K23</f>
        <v>Fraude interno</v>
      </c>
      <c r="H38" s="58">
        <f>+'[1]2.1.PROBABILIDAD'!D30</f>
        <v>1080</v>
      </c>
      <c r="I38" s="96" t="str">
        <f>+'[1]2.1.PROBABILIDAD'!E30</f>
        <v xml:space="preserve">Muy Alta </v>
      </c>
      <c r="J38" s="60">
        <f>+'[1]2.1.PROBABILIDAD'!F30</f>
        <v>1</v>
      </c>
      <c r="K38" s="97" t="str">
        <f>+'[1]2.2.IMPACTO '!X21</f>
        <v xml:space="preserve">Catastrófico </v>
      </c>
      <c r="L38" s="72">
        <f>+'[1]2.2.IMPACTO '!Y21</f>
        <v>1</v>
      </c>
      <c r="M38" s="165" t="str">
        <f>+'[1]2.3 MATRIZ DE CALOR '!F31</f>
        <v>Extremo</v>
      </c>
      <c r="N38" s="64">
        <v>1</v>
      </c>
      <c r="O38" s="65" t="str">
        <f>+'[1]3. CONTROLES'!D56</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8" s="66" t="str">
        <f>+'[1]3. CONTROLES'!M56</f>
        <v>X</v>
      </c>
      <c r="Q38" s="66" t="str">
        <f>+'[1]3. CONTROLES'!N56</f>
        <v>-</v>
      </c>
      <c r="R38" s="67" t="str">
        <f>+'[1]3. CONTROLES'!E56</f>
        <v xml:space="preserve">Detectivo </v>
      </c>
      <c r="S38" s="67" t="str">
        <f>+'[1]3. CONTROLES'!G56</f>
        <v xml:space="preserve">Manual </v>
      </c>
      <c r="T38" s="68">
        <f>+'[1]3. CONTROLES'!I56</f>
        <v>0.3</v>
      </c>
      <c r="U38" s="67" t="str">
        <f>+'[1]3. CONTROLES'!J56</f>
        <v xml:space="preserve">Documentado </v>
      </c>
      <c r="V38" s="67" t="str">
        <f>+'[1]3. CONTROLES'!K56</f>
        <v xml:space="preserve">Aleatoria </v>
      </c>
      <c r="W38" s="67" t="str">
        <f>+'[1]3. CONTROLES'!L56</f>
        <v xml:space="preserve">Con Registro </v>
      </c>
      <c r="X38" s="69">
        <f>+'[1]4. RIESGO RESIDUAL'!E35</f>
        <v>0.7</v>
      </c>
      <c r="Y38" s="91" t="str">
        <f>+'[1]4. RIESGO RESIDUAL'!I35</f>
        <v>Baja</v>
      </c>
      <c r="Z38" s="101">
        <f>+'[1]4. RIESGO RESIDUAL'!H35</f>
        <v>0.49</v>
      </c>
      <c r="AA38" s="102" t="str">
        <f>+'[1]4. RIESGO RESIDUAL'!J35</f>
        <v xml:space="preserve">Catastrófico </v>
      </c>
      <c r="AB38" s="103">
        <f>+'[1]4. RIESGO RESIDUAL'!K35</f>
        <v>1</v>
      </c>
      <c r="AC38" s="102" t="str">
        <f>+'[1]4. RIESGO RESIDUAL'!L35</f>
        <v>Extremo</v>
      </c>
      <c r="AD38" s="104" t="str">
        <f>+'[1]4. RIESGO RESIDUAL'!M35</f>
        <v xml:space="preserve">REDUCIR </v>
      </c>
      <c r="AE38" s="54" t="str">
        <f>+'[1]5. PLAN ACCION'!C21</f>
        <v>(Total de informe con desviaciones mensual /total de informes de existencia de bodega mensual)</v>
      </c>
      <c r="AF38" s="54" t="str">
        <f>+'[1]5. PLAN ACCION'!D21</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38" s="92" t="str">
        <f>+'[1]5. PLAN ACCION'!E21</f>
        <v>Personal servicio farmacéutico unidades hospitalarias
Coordinar servicio farmaceutico</v>
      </c>
      <c r="AH38" s="54" t="str">
        <f>+'[1]5. PLAN ACCION'!F21</f>
        <v>1.Mensual
2.Cuatrimestral
3.Primer Semestre
4.Diaria</v>
      </c>
      <c r="AI38" s="86" t="str">
        <f>+'[1]5. PLAN ACCION'!G21</f>
        <v xml:space="preserve">1. Febrero 2024
2.Febrero 2024
3. Febrero 2024
4. Febrero 2024
</v>
      </c>
      <c r="AJ38" s="86" t="str">
        <f>+'[1]5. PLAN ACCION'!H21</f>
        <v xml:space="preserve">1. 20 Diciembre 2024
2. 20 Diciembre 2024
3.Junio 2024
4. 20 Diciembre 2024
</v>
      </c>
      <c r="AK38" s="87"/>
      <c r="AL38" s="93"/>
      <c r="AM38" s="88"/>
      <c r="AN38" s="155" t="s">
        <v>82</v>
      </c>
    </row>
    <row r="39" spans="1:40" ht="60" x14ac:dyDescent="0.15">
      <c r="A39" s="54"/>
      <c r="B39" s="92"/>
      <c r="C39" s="56"/>
      <c r="D39" s="56"/>
      <c r="E39" s="56"/>
      <c r="F39" s="56"/>
      <c r="G39" s="55"/>
      <c r="H39" s="58"/>
      <c r="I39" s="100"/>
      <c r="J39" s="60"/>
      <c r="K39" s="97"/>
      <c r="L39" s="72"/>
      <c r="M39" s="166"/>
      <c r="N39" s="64">
        <v>2</v>
      </c>
      <c r="O39" s="65" t="str">
        <f>+'[1]3. CONTROLES'!D57</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9" s="66" t="str">
        <f>+'[1]3. CONTROLES'!M57</f>
        <v>X</v>
      </c>
      <c r="Q39" s="66" t="str">
        <f>+'[1]3. CONTROLES'!N57</f>
        <v>-</v>
      </c>
      <c r="R39" s="67" t="str">
        <f>+'[1]3. CONTROLES'!E57</f>
        <v xml:space="preserve">Detectivo </v>
      </c>
      <c r="S39" s="67" t="str">
        <f>+'[1]3. CONTROLES'!G57</f>
        <v xml:space="preserve">Manual </v>
      </c>
      <c r="T39" s="68">
        <f>+'[1]3. CONTROLES'!I57</f>
        <v>0.3</v>
      </c>
      <c r="U39" s="67" t="str">
        <f>+'[1]3. CONTROLES'!J57</f>
        <v xml:space="preserve">Documentado </v>
      </c>
      <c r="V39" s="67" t="str">
        <f>+'[1]3. CONTROLES'!K57</f>
        <v xml:space="preserve">Continua </v>
      </c>
      <c r="W39" s="67" t="str">
        <f>+'[1]3. CONTROLES'!L57</f>
        <v xml:space="preserve">Con Registro </v>
      </c>
      <c r="X39" s="69">
        <f>+'[1]4. RIESGO RESIDUAL'!G35</f>
        <v>0.49</v>
      </c>
      <c r="Y39" s="95"/>
      <c r="Z39" s="109"/>
      <c r="AA39" s="110"/>
      <c r="AB39" s="111"/>
      <c r="AC39" s="110"/>
      <c r="AD39" s="112"/>
      <c r="AE39" s="54"/>
      <c r="AF39" s="54"/>
      <c r="AG39" s="92"/>
      <c r="AH39" s="54"/>
      <c r="AI39" s="86"/>
      <c r="AJ39" s="86"/>
      <c r="AK39" s="87"/>
      <c r="AL39" s="78"/>
      <c r="AM39" s="88"/>
      <c r="AN39" s="159"/>
    </row>
    <row r="40" spans="1:40" ht="177" customHeight="1" x14ac:dyDescent="0.15">
      <c r="A40" s="113" t="str">
        <f>+'[1]1. IDENTIF RIESGO'!A24</f>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
      <c r="B40" s="125" t="str">
        <f>+'[1]1. IDENTIF RIESGO'!B24</f>
        <v>R20-SICOF</v>
      </c>
      <c r="C40" s="65" t="str">
        <f>+'[1]1. IDENTIF RIESGO'!C24</f>
        <v xml:space="preserve">Afectación económica, fiscal, sanciones y procesos disciplinarios </v>
      </c>
      <c r="D40" s="65" t="str">
        <f>+'[1]1. IDENTIF RIESGO'!D24</f>
        <v>Hurto o perdida de accesorios de  equipos biomédicos como colposcopio, ecógrafos, Doppler, electrocardiógrafo, equipo de órganos</v>
      </c>
      <c r="E40" s="65" t="str">
        <f>+'[1]1. IDENTIF RIESGO'!E24</f>
        <v>Falta de pertenencia con los recursos de la institución, Intereses económicos y/o personales asociado a la  inexistencia de controles y seguimiento en los servicios ambulatorios, incumpliendo con los valores del código de integridad de la Institución.</v>
      </c>
      <c r="F40" s="65" t="str">
        <f>+'[1]1. IDENTIF RIESGO'!F24</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40" s="67" t="str">
        <f>+'[1]1. IDENTIF RIESGO'!K24</f>
        <v>Fraude interno</v>
      </c>
      <c r="H40" s="114">
        <f>+'[1]2.1.PROBABILIDAD'!D31</f>
        <v>1200</v>
      </c>
      <c r="I40" s="130" t="str">
        <f>+'[1]2.1.PROBABILIDAD'!E31</f>
        <v xml:space="preserve">Muy Alta </v>
      </c>
      <c r="J40" s="116">
        <f>+'[1]2.1.PROBABILIDAD'!F31</f>
        <v>1</v>
      </c>
      <c r="K40" s="117" t="str">
        <f>+'[1]2.2.IMPACTO '!X22</f>
        <v xml:space="preserve">Catastrófico </v>
      </c>
      <c r="L40" s="118">
        <f>+'[1]2.2.IMPACTO '!Y22</f>
        <v>1</v>
      </c>
      <c r="M40" s="167" t="str">
        <f>+'[1]2.3 MATRIZ DE CALOR '!F32</f>
        <v>Extremo</v>
      </c>
      <c r="N40" s="64">
        <v>1</v>
      </c>
      <c r="O40" s="65" t="str">
        <f>+'[1]3. CONTROLES'!D58</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40" s="66" t="str">
        <f>+'[1]3. CONTROLES'!M58</f>
        <v>X</v>
      </c>
      <c r="Q40" s="66" t="str">
        <f>+'[1]3. CONTROLES'!N58</f>
        <v>-</v>
      </c>
      <c r="R40" s="67" t="str">
        <f>+'[1]3. CONTROLES'!E58</f>
        <v>Preventivo</v>
      </c>
      <c r="S40" s="67" t="str">
        <f>+'[1]3. CONTROLES'!G58</f>
        <v xml:space="preserve">Manual </v>
      </c>
      <c r="T40" s="68">
        <f>+'[1]3. CONTROLES'!I58</f>
        <v>0.4</v>
      </c>
      <c r="U40" s="67" t="str">
        <f>+'[1]3. CONTROLES'!J58</f>
        <v xml:space="preserve">Documentado </v>
      </c>
      <c r="V40" s="67" t="str">
        <f>+'[1]3. CONTROLES'!K58</f>
        <v xml:space="preserve">Continua </v>
      </c>
      <c r="W40" s="67" t="str">
        <f>+'[1]3. CONTROLES'!L58</f>
        <v xml:space="preserve">Con Registro </v>
      </c>
      <c r="X40" s="69">
        <f>+'[1]4. RIESGO RESIDUAL'!E36</f>
        <v>0.6</v>
      </c>
      <c r="Y40" s="142" t="str">
        <f>+'[1]4. RIESGO RESIDUAL'!I36</f>
        <v>Moderado</v>
      </c>
      <c r="Z40" s="121">
        <f>+'[1]4. RIESGO RESIDUAL'!H36</f>
        <v>0.6</v>
      </c>
      <c r="AA40" s="122" t="str">
        <f>+'[1]4. RIESGO RESIDUAL'!J36</f>
        <v xml:space="preserve">Catastrófico </v>
      </c>
      <c r="AB40" s="123">
        <f>+'[1]4. RIESGO RESIDUAL'!K36</f>
        <v>1</v>
      </c>
      <c r="AC40" s="122" t="str">
        <f>+'[1]4. RIESGO RESIDUAL'!L36</f>
        <v>Extremo</v>
      </c>
      <c r="AD40" s="124" t="str">
        <f>+'[1]4. RIESGO RESIDUAL'!M36</f>
        <v xml:space="preserve">REDUCIR </v>
      </c>
      <c r="AE40" s="113" t="str">
        <f>+'[1]5. PLAN ACCION'!C22</f>
        <v xml:space="preserve">Informe trimestral de resultados de Listas de chequeo
</v>
      </c>
      <c r="AF40" s="113" t="str">
        <f>+'[1]5. PLAN ACCION'!D22</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40" s="125" t="str">
        <f>+'[1]5. PLAN ACCION'!E22</f>
        <v>El Líder de consulta externa de las unidades hospitalarias y el líder de la unidad intermedia materno infantil santa teresita</v>
      </c>
      <c r="AH40" s="113" t="str">
        <f>+'[1]5. PLAN ACCION'!F22</f>
        <v>1. Mensual</v>
      </c>
      <c r="AI40" s="126" t="str">
        <f>+'[1]5. PLAN ACCION'!G22</f>
        <v>1. Febrero 2024
2. Abril 2024
3.Enero 2024</v>
      </c>
      <c r="AJ40" s="126" t="str">
        <f>+'[1]5. PLAN ACCION'!H22</f>
        <v xml:space="preserve">1. diciembre 2024
2. Diciembre 2024
3.Diciembre 2024
</v>
      </c>
      <c r="AK40" s="127"/>
      <c r="AL40" s="128"/>
      <c r="AM40" s="129"/>
      <c r="AN40" s="168" t="s">
        <v>83</v>
      </c>
    </row>
    <row r="41" spans="1:40" ht="78" customHeight="1" x14ac:dyDescent="0.15">
      <c r="A41" s="56" t="str">
        <f>+'[1]1. IDENTIF RIESGO'!A25</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41" s="148" t="str">
        <f>+'[1]1. IDENTIF RIESGO'!B25</f>
        <v>R21-SICOF</v>
      </c>
      <c r="C41" s="56" t="str">
        <f>+'[1]1. IDENTIF RIESGO'!C25</f>
        <v xml:space="preserve">Afectación económica, penal y disciplinaria  </v>
      </c>
      <c r="D41" s="56" t="str">
        <f>+'[1]1. IDENTIF RIESGO'!D25</f>
        <v xml:space="preserve">Falta de supervisión y verificación periódica de los medicamento e insumos que se encuentran en los carros de paros del servicio de cirugía </v>
      </c>
      <c r="E41" s="56" t="str">
        <f>+'[1]1. IDENTIF RIESGO'!E25</f>
        <v xml:space="preserve">  uso inapropiado de la investidura para apropiarse de los mismos, incumpliendo con los valores del código de integridad de la Institución.</v>
      </c>
      <c r="F41" s="56" t="str">
        <f>+'[1]1. IDENTIF RIESGO'!F25</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41" s="55" t="str">
        <f>+'[1]1. IDENTIF RIESGO'!K25</f>
        <v>Fraude interno</v>
      </c>
      <c r="H41" s="55">
        <f>+'[1]2.1.PROBABILIDAD'!D32</f>
        <v>360</v>
      </c>
      <c r="I41" s="169" t="str">
        <f>+'[1]2.1.PROBABILIDAD'!E32</f>
        <v xml:space="preserve">Alta </v>
      </c>
      <c r="J41" s="72">
        <f>+'[1]2.1.PROBABILIDAD'!F32</f>
        <v>0.8</v>
      </c>
      <c r="K41" s="97" t="str">
        <f>+'[1]2.2.IMPACTO '!X23</f>
        <v xml:space="preserve">Catastrófico </v>
      </c>
      <c r="L41" s="72">
        <f>+'[1]2.2.IMPACTO '!Y23</f>
        <v>1</v>
      </c>
      <c r="M41" s="97" t="str">
        <f>+'[1]2.3 MATRIZ DE CALOR '!F33</f>
        <v>Extremo</v>
      </c>
      <c r="N41" s="170">
        <v>1</v>
      </c>
      <c r="O41" s="65" t="str">
        <f>+'[1]3. CONTROLES'!D59</f>
        <v>El  jefe del servicio de  cirugía  en cada  entrega de turno  aplicara la lista de chequeo con nombre verificación diaria de medicamentos e insumos carro de paro Código: SDP-F-118 versión 01.</v>
      </c>
      <c r="P41" s="66" t="str">
        <f>+'[1]3. CONTROLES'!M59</f>
        <v>X</v>
      </c>
      <c r="Q41" s="66" t="str">
        <f>+'[1]3. CONTROLES'!N59</f>
        <v>-</v>
      </c>
      <c r="R41" s="67" t="str">
        <f>+'[1]3. CONTROLES'!E59</f>
        <v>Preventivo</v>
      </c>
      <c r="S41" s="67" t="str">
        <f>+'[1]3. CONTROLES'!G59</f>
        <v xml:space="preserve">Manual </v>
      </c>
      <c r="T41" s="68">
        <f>+'[1]3. CONTROLES'!I59</f>
        <v>0.4</v>
      </c>
      <c r="U41" s="67" t="str">
        <f>+'[1]3. CONTROLES'!J59</f>
        <v xml:space="preserve">Documentado </v>
      </c>
      <c r="V41" s="67" t="str">
        <f>+'[1]3. CONTROLES'!K59</f>
        <v xml:space="preserve">Continua </v>
      </c>
      <c r="W41" s="67" t="str">
        <f>+'[1]3. CONTROLES'!L59</f>
        <v xml:space="preserve">Con Registro </v>
      </c>
      <c r="X41" s="69">
        <f>+'[1]4. RIESGO RESIDUAL'!E37</f>
        <v>0.48</v>
      </c>
      <c r="Y41" s="91" t="str">
        <f>+'[1]4. RIESGO RESIDUAL'!I37</f>
        <v xml:space="preserve">Muy baja </v>
      </c>
      <c r="Z41" s="101">
        <f>+'[1]4. RIESGO RESIDUAL'!H37</f>
        <v>0.33599999999999997</v>
      </c>
      <c r="AA41" s="102" t="str">
        <f>+'[1]4. RIESGO RESIDUAL'!J37</f>
        <v xml:space="preserve">Catastrófico </v>
      </c>
      <c r="AB41" s="103">
        <f>+'[1]4. RIESGO RESIDUAL'!K37</f>
        <v>1</v>
      </c>
      <c r="AC41" s="102" t="str">
        <f>+'[1]4. RIESGO RESIDUAL'!L37</f>
        <v>Extremo</v>
      </c>
      <c r="AD41" s="149" t="str">
        <f>+'[1]4. RIESGO RESIDUAL'!M37</f>
        <v xml:space="preserve">REDUCIR </v>
      </c>
      <c r="AE41" s="74" t="str">
        <f>+'[1]5. PLAN ACCION'!C23</f>
        <v xml:space="preserve">(Total de medicamentos e insumos identificados como faltantes en el carro de paro en el servicio de cirugía  / Total de medicamentos e insumos asignados al carro de paro del servicio de cirugía)
</v>
      </c>
      <c r="AF41" s="74" t="str">
        <f>+'[1]5. PLAN ACCION'!D23</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41" s="171" t="str">
        <f>+'[1]5. PLAN ACCION'!E23</f>
        <v xml:space="preserve">Líder del servicio de cirugia </v>
      </c>
      <c r="AH41" s="74" t="str">
        <f>+'[1]5. PLAN ACCION'!F23</f>
        <v>1.Diaria
2.semanal
3.Mensual</v>
      </c>
      <c r="AI41" s="172">
        <f>+'[1]5. PLAN ACCION'!G23</f>
        <v>45323</v>
      </c>
      <c r="AJ41" s="173">
        <f>+'[1]5. PLAN ACCION'!H23</f>
        <v>45646</v>
      </c>
      <c r="AK41" s="174"/>
      <c r="AL41" s="174"/>
      <c r="AM41" s="174"/>
      <c r="AN41" s="175" t="s">
        <v>84</v>
      </c>
    </row>
    <row r="42" spans="1:40" ht="71.25" customHeight="1" x14ac:dyDescent="0.15">
      <c r="A42" s="56"/>
      <c r="B42" s="148"/>
      <c r="C42" s="56"/>
      <c r="D42" s="56"/>
      <c r="E42" s="56"/>
      <c r="F42" s="56"/>
      <c r="G42" s="55"/>
      <c r="H42" s="55"/>
      <c r="I42" s="169"/>
      <c r="J42" s="72"/>
      <c r="K42" s="97"/>
      <c r="L42" s="72"/>
      <c r="M42" s="97"/>
      <c r="N42" s="170">
        <v>2</v>
      </c>
      <c r="O42" s="65" t="str">
        <f>+'[1]3. CONTROLES'!D60</f>
        <v>El jefe del servicio de cirugía  realizará auditoria semanalmente al carro de paro, implementando el formato apertura de carro de paro y/o emergencia para limpieza y verificación de medicamentos e insumos dodigo:SDP-F-076 Versión 1.</v>
      </c>
      <c r="P42" s="66" t="str">
        <f>+'[1]3. CONTROLES'!M60</f>
        <v>X</v>
      </c>
      <c r="Q42" s="66" t="str">
        <f>+'[1]3. CONTROLES'!N60</f>
        <v>-</v>
      </c>
      <c r="R42" s="67" t="str">
        <f>+'[1]3. CONTROLES'!E60</f>
        <v xml:space="preserve">Detectivo </v>
      </c>
      <c r="S42" s="67" t="str">
        <f>+'[1]3. CONTROLES'!G60</f>
        <v xml:space="preserve">Manual </v>
      </c>
      <c r="T42" s="68">
        <f>+'[1]3. CONTROLES'!I60</f>
        <v>0.3</v>
      </c>
      <c r="U42" s="67" t="str">
        <f>+'[1]3. CONTROLES'!J60</f>
        <v xml:space="preserve">Documentado </v>
      </c>
      <c r="V42" s="67" t="str">
        <f>+'[1]3. CONTROLES'!K60</f>
        <v xml:space="preserve">Continua </v>
      </c>
      <c r="W42" s="67" t="str">
        <f>+'[1]3. CONTROLES'!L60</f>
        <v xml:space="preserve">Con Registro </v>
      </c>
      <c r="X42" s="69">
        <f>+'[1]4. RIESGO RESIDUAL'!G37</f>
        <v>0.33599999999999997</v>
      </c>
      <c r="Y42" s="176"/>
      <c r="Z42" s="105"/>
      <c r="AA42" s="106"/>
      <c r="AB42" s="107"/>
      <c r="AC42" s="106"/>
      <c r="AD42" s="177"/>
      <c r="AE42" s="178"/>
      <c r="AF42" s="178"/>
      <c r="AG42" s="179"/>
      <c r="AH42" s="178"/>
      <c r="AI42" s="180"/>
      <c r="AJ42" s="181"/>
      <c r="AK42" s="174"/>
      <c r="AL42" s="174"/>
      <c r="AM42" s="174"/>
      <c r="AN42" s="182"/>
    </row>
    <row r="43" spans="1:40" ht="130.5" customHeight="1" x14ac:dyDescent="0.15">
      <c r="A43" s="56"/>
      <c r="B43" s="183"/>
      <c r="C43" s="184"/>
      <c r="D43" s="184"/>
      <c r="E43" s="184"/>
      <c r="F43" s="184"/>
      <c r="G43" s="104"/>
      <c r="H43" s="104"/>
      <c r="I43" s="185"/>
      <c r="J43" s="103"/>
      <c r="K43" s="102"/>
      <c r="L43" s="103"/>
      <c r="M43" s="102"/>
      <c r="N43" s="186">
        <v>3</v>
      </c>
      <c r="O43" s="187" t="str">
        <f>+'[1]3. CONTROLES'!D61</f>
        <v>El  Líder del servicio de cirugía  realizara una auditoria mensual a los carros de paro mediante lista de chequeo carro de paro Código: SDP-F-118 versión 01.</v>
      </c>
      <c r="P43" s="188" t="str">
        <f>+'[1]3. CONTROLES'!M61</f>
        <v>X</v>
      </c>
      <c r="Q43" s="188" t="str">
        <f>+'[1]3. CONTROLES'!N61</f>
        <v>-</v>
      </c>
      <c r="R43" s="124" t="str">
        <f>+'[1]3. CONTROLES'!E61</f>
        <v xml:space="preserve">Detectivo </v>
      </c>
      <c r="S43" s="124" t="str">
        <f>+'[1]3. CONTROLES'!G61</f>
        <v xml:space="preserve">Manual </v>
      </c>
      <c r="T43" s="189">
        <f>+'[1]3. CONTROLES'!I61</f>
        <v>0.3</v>
      </c>
      <c r="U43" s="124" t="str">
        <f>+'[1]3. CONTROLES'!J61</f>
        <v xml:space="preserve">Documentado </v>
      </c>
      <c r="V43" s="124" t="str">
        <f>+'[1]3. CONTROLES'!K61</f>
        <v xml:space="preserve">Continua </v>
      </c>
      <c r="W43" s="124" t="str">
        <f>+'[1]3. CONTROLES'!L61</f>
        <v xml:space="preserve">Con Registro </v>
      </c>
      <c r="X43" s="190">
        <f>+'[1]4. RIESGO RESIDUAL'!G37</f>
        <v>0.33599999999999997</v>
      </c>
      <c r="Y43" s="176"/>
      <c r="Z43" s="105"/>
      <c r="AA43" s="106"/>
      <c r="AB43" s="107"/>
      <c r="AC43" s="106"/>
      <c r="AD43" s="177"/>
      <c r="AE43" s="178"/>
      <c r="AF43" s="178"/>
      <c r="AG43" s="179"/>
      <c r="AH43" s="178"/>
      <c r="AI43" s="180"/>
      <c r="AJ43" s="181"/>
      <c r="AK43" s="174"/>
      <c r="AL43" s="174"/>
      <c r="AM43" s="174"/>
      <c r="AN43" s="182"/>
    </row>
    <row r="44" spans="1:40" ht="24" customHeight="1" x14ac:dyDescent="0.15">
      <c r="B44" s="26" t="s">
        <v>85</v>
      </c>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8"/>
    </row>
  </sheetData>
  <sheetProtection algorithmName="SHA-512" hashValue="3MxDp+lpBrGjZAm8Z92DCPXTRbwqMf0XToXq18qNgNTvKA5BLTUARi64FPHTXZlGPo9R17aMGpJe55Ww5Ym6ag==" saltValue="99kQBrRlt7HNdcNj3ROTEg==" spinCount="100000" sheet="1" objects="1" scenarios="1" formatCells="0" formatColumns="0"/>
  <mergeCells count="403">
    <mergeCell ref="B44:AN44"/>
    <mergeCell ref="AN30:AN31"/>
    <mergeCell ref="A1:AN1"/>
    <mergeCell ref="A2:AN2"/>
    <mergeCell ref="AE3:AN4"/>
    <mergeCell ref="AN5:AN6"/>
    <mergeCell ref="N4:AD4"/>
    <mergeCell ref="H5:M5"/>
    <mergeCell ref="N5:N6"/>
    <mergeCell ref="O5:O6"/>
    <mergeCell ref="P5:Q5"/>
    <mergeCell ref="R5:W5"/>
    <mergeCell ref="X5:X6"/>
    <mergeCell ref="A3:G3"/>
    <mergeCell ref="H3:AD3"/>
    <mergeCell ref="A4:A6"/>
    <mergeCell ref="B4:B6"/>
    <mergeCell ref="C4:C6"/>
    <mergeCell ref="D4:D6"/>
    <mergeCell ref="E4:E6"/>
    <mergeCell ref="AL5:AL6"/>
    <mergeCell ref="AM5:AM6"/>
    <mergeCell ref="AG5:AG6"/>
    <mergeCell ref="AH5:AH6"/>
    <mergeCell ref="A7:A8"/>
    <mergeCell ref="B7:B8"/>
    <mergeCell ref="C7:C8"/>
    <mergeCell ref="D7:D8"/>
    <mergeCell ref="E7:E8"/>
    <mergeCell ref="F7:F8"/>
    <mergeCell ref="G7:G8"/>
    <mergeCell ref="AE5:AE6"/>
    <mergeCell ref="AF5:AF6"/>
    <mergeCell ref="Y5:Y6"/>
    <mergeCell ref="Z5:Z6"/>
    <mergeCell ref="AA5:AA6"/>
    <mergeCell ref="AB5:AB6"/>
    <mergeCell ref="AC5:AC6"/>
    <mergeCell ref="AD5:AD6"/>
    <mergeCell ref="F4:F6"/>
    <mergeCell ref="G4:G6"/>
    <mergeCell ref="H4:M4"/>
    <mergeCell ref="AC7:AC8"/>
    <mergeCell ref="AD7:AD8"/>
    <mergeCell ref="H7:H8"/>
    <mergeCell ref="I7:I8"/>
    <mergeCell ref="J7:J8"/>
    <mergeCell ref="K7:K8"/>
    <mergeCell ref="L7:L8"/>
    <mergeCell ref="M7:M8"/>
    <mergeCell ref="AK5:AK6"/>
    <mergeCell ref="J9:J10"/>
    <mergeCell ref="K9:K10"/>
    <mergeCell ref="L9:L10"/>
    <mergeCell ref="M9:M10"/>
    <mergeCell ref="AK7:AK8"/>
    <mergeCell ref="AH9:AH10"/>
    <mergeCell ref="AI9:AI10"/>
    <mergeCell ref="AE9:AE10"/>
    <mergeCell ref="AF9:AF10"/>
    <mergeCell ref="Y9:Y10"/>
    <mergeCell ref="Z9:Z10"/>
    <mergeCell ref="AA9:AA10"/>
    <mergeCell ref="AB9:AB10"/>
    <mergeCell ref="AC9:AC10"/>
    <mergeCell ref="AD9:AD10"/>
    <mergeCell ref="AJ5:AJ6"/>
    <mergeCell ref="AI5:AI6"/>
    <mergeCell ref="AL7:AL8"/>
    <mergeCell ref="AJ9:AJ10"/>
    <mergeCell ref="AM7:AM8"/>
    <mergeCell ref="A9:A10"/>
    <mergeCell ref="B9:B10"/>
    <mergeCell ref="C9:C10"/>
    <mergeCell ref="D9:D10"/>
    <mergeCell ref="E9:E10"/>
    <mergeCell ref="F9:F10"/>
    <mergeCell ref="G9:G10"/>
    <mergeCell ref="AE7:AE8"/>
    <mergeCell ref="AF7:AF8"/>
    <mergeCell ref="AG7:AG8"/>
    <mergeCell ref="AH7:AH8"/>
    <mergeCell ref="AI7:AI8"/>
    <mergeCell ref="AJ7:AJ8"/>
    <mergeCell ref="Y7:Y8"/>
    <mergeCell ref="Z7:Z8"/>
    <mergeCell ref="AA7:AA8"/>
    <mergeCell ref="AB7:AB8"/>
    <mergeCell ref="AK9:AK10"/>
    <mergeCell ref="AL9:AL10"/>
    <mergeCell ref="AM9:AM10"/>
    <mergeCell ref="AG9:AG10"/>
    <mergeCell ref="H9:H10"/>
    <mergeCell ref="I9:I10"/>
    <mergeCell ref="AD11:AD13"/>
    <mergeCell ref="H11:H13"/>
    <mergeCell ref="I11:I13"/>
    <mergeCell ref="J11:J13"/>
    <mergeCell ref="A11:A13"/>
    <mergeCell ref="B11:B13"/>
    <mergeCell ref="C11:C13"/>
    <mergeCell ref="D11:D13"/>
    <mergeCell ref="E11:E13"/>
    <mergeCell ref="F11:F13"/>
    <mergeCell ref="G11:G13"/>
    <mergeCell ref="AK11:AK13"/>
    <mergeCell ref="K11:K13"/>
    <mergeCell ref="L11:L13"/>
    <mergeCell ref="M11:M13"/>
    <mergeCell ref="AL11:AL13"/>
    <mergeCell ref="AM11:AM13"/>
    <mergeCell ref="A14:A16"/>
    <mergeCell ref="B14:B16"/>
    <mergeCell ref="C14:C16"/>
    <mergeCell ref="D14:D16"/>
    <mergeCell ref="E14:E16"/>
    <mergeCell ref="F14:F16"/>
    <mergeCell ref="G14:G16"/>
    <mergeCell ref="AE11:AE13"/>
    <mergeCell ref="AF11:AF13"/>
    <mergeCell ref="AG11:AG13"/>
    <mergeCell ref="AH11:AH13"/>
    <mergeCell ref="AI11:AI13"/>
    <mergeCell ref="AJ11:AJ13"/>
    <mergeCell ref="Y11:Y13"/>
    <mergeCell ref="Z11:Z13"/>
    <mergeCell ref="AA11:AA13"/>
    <mergeCell ref="AB11:AB13"/>
    <mergeCell ref="AC11:AC13"/>
    <mergeCell ref="AL14:AL16"/>
    <mergeCell ref="AM14:AM16"/>
    <mergeCell ref="A19:A20"/>
    <mergeCell ref="B19:B20"/>
    <mergeCell ref="C19:C20"/>
    <mergeCell ref="D19:D20"/>
    <mergeCell ref="E19:E20"/>
    <mergeCell ref="F19:F20"/>
    <mergeCell ref="G19:G20"/>
    <mergeCell ref="AE14:AE16"/>
    <mergeCell ref="AF14:AF16"/>
    <mergeCell ref="AG14:AG16"/>
    <mergeCell ref="AH14:AH16"/>
    <mergeCell ref="AI14:AI16"/>
    <mergeCell ref="AJ14:AJ16"/>
    <mergeCell ref="Y14:Y16"/>
    <mergeCell ref="Z14:Z16"/>
    <mergeCell ref="AA14:AA16"/>
    <mergeCell ref="AB14:AB16"/>
    <mergeCell ref="AC14:AC16"/>
    <mergeCell ref="AD14:AD16"/>
    <mergeCell ref="H14:H16"/>
    <mergeCell ref="I14:I16"/>
    <mergeCell ref="J14:J16"/>
    <mergeCell ref="AC19:AC20"/>
    <mergeCell ref="AD19:AD20"/>
    <mergeCell ref="H19:H20"/>
    <mergeCell ref="I19:I20"/>
    <mergeCell ref="J19:J20"/>
    <mergeCell ref="K19:K20"/>
    <mergeCell ref="L19:L20"/>
    <mergeCell ref="M19:M20"/>
    <mergeCell ref="AK14:AK16"/>
    <mergeCell ref="K14:K16"/>
    <mergeCell ref="L14:L16"/>
    <mergeCell ref="M14:M16"/>
    <mergeCell ref="AD22:AD23"/>
    <mergeCell ref="H22:H23"/>
    <mergeCell ref="I22:I23"/>
    <mergeCell ref="J22:J23"/>
    <mergeCell ref="AK19:AK20"/>
    <mergeCell ref="AL19:AL20"/>
    <mergeCell ref="AM19:AM20"/>
    <mergeCell ref="A22:A23"/>
    <mergeCell ref="B22:B23"/>
    <mergeCell ref="C22:C23"/>
    <mergeCell ref="D22:D23"/>
    <mergeCell ref="E22:E23"/>
    <mergeCell ref="F22:F23"/>
    <mergeCell ref="G22:G23"/>
    <mergeCell ref="AE19:AE20"/>
    <mergeCell ref="AF19:AF20"/>
    <mergeCell ref="AG19:AG20"/>
    <mergeCell ref="AH19:AH20"/>
    <mergeCell ref="AI19:AI20"/>
    <mergeCell ref="AJ19:AJ20"/>
    <mergeCell ref="Y19:Y20"/>
    <mergeCell ref="Z19:Z20"/>
    <mergeCell ref="AA19:AA20"/>
    <mergeCell ref="AB19:AB20"/>
    <mergeCell ref="AK22:AK23"/>
    <mergeCell ref="K22:K23"/>
    <mergeCell ref="L22:L23"/>
    <mergeCell ref="M22:M23"/>
    <mergeCell ref="AL22:AL23"/>
    <mergeCell ref="AM22:AM23"/>
    <mergeCell ref="A25:A26"/>
    <mergeCell ref="B25:B26"/>
    <mergeCell ref="C25:C26"/>
    <mergeCell ref="D25:D26"/>
    <mergeCell ref="E25:E26"/>
    <mergeCell ref="F25:F26"/>
    <mergeCell ref="G25:G26"/>
    <mergeCell ref="AE22:AE23"/>
    <mergeCell ref="AF22:AF23"/>
    <mergeCell ref="AG22:AG23"/>
    <mergeCell ref="AH22:AH23"/>
    <mergeCell ref="AI22:AI23"/>
    <mergeCell ref="AJ22:AJ23"/>
    <mergeCell ref="Y22:Y23"/>
    <mergeCell ref="Z22:Z23"/>
    <mergeCell ref="AA22:AA23"/>
    <mergeCell ref="AB22:AB23"/>
    <mergeCell ref="AC22:AC23"/>
    <mergeCell ref="AL25:AL26"/>
    <mergeCell ref="AM25:AM26"/>
    <mergeCell ref="A27:A28"/>
    <mergeCell ref="B27:B28"/>
    <mergeCell ref="C27:C28"/>
    <mergeCell ref="D27:D28"/>
    <mergeCell ref="E27:E28"/>
    <mergeCell ref="F27:F28"/>
    <mergeCell ref="G27:G28"/>
    <mergeCell ref="AE25:AE26"/>
    <mergeCell ref="AF25:AF26"/>
    <mergeCell ref="AG25:AG26"/>
    <mergeCell ref="AH25:AH26"/>
    <mergeCell ref="AI25:AI26"/>
    <mergeCell ref="AJ25:AJ26"/>
    <mergeCell ref="Y25:Y26"/>
    <mergeCell ref="Z25:Z26"/>
    <mergeCell ref="AA25:AA26"/>
    <mergeCell ref="AB25:AB26"/>
    <mergeCell ref="AC25:AC26"/>
    <mergeCell ref="AD25:AD26"/>
    <mergeCell ref="H25:H26"/>
    <mergeCell ref="I25:I26"/>
    <mergeCell ref="J25:J26"/>
    <mergeCell ref="AC27:AC28"/>
    <mergeCell ref="AD27:AD28"/>
    <mergeCell ref="H27:H28"/>
    <mergeCell ref="I27:I28"/>
    <mergeCell ref="J27:J28"/>
    <mergeCell ref="K27:K28"/>
    <mergeCell ref="L27:L28"/>
    <mergeCell ref="M27:M28"/>
    <mergeCell ref="AK25:AK26"/>
    <mergeCell ref="K25:K26"/>
    <mergeCell ref="L25:L26"/>
    <mergeCell ref="M25:M26"/>
    <mergeCell ref="AD30:AD31"/>
    <mergeCell ref="H30:H31"/>
    <mergeCell ref="I30:I31"/>
    <mergeCell ref="J30:J31"/>
    <mergeCell ref="AK27:AK28"/>
    <mergeCell ref="AL27:AL28"/>
    <mergeCell ref="AM27:AM28"/>
    <mergeCell ref="A30:A31"/>
    <mergeCell ref="B30:B31"/>
    <mergeCell ref="C30:C31"/>
    <mergeCell ref="D30:D31"/>
    <mergeCell ref="E30:E31"/>
    <mergeCell ref="F30:F31"/>
    <mergeCell ref="G30:G31"/>
    <mergeCell ref="AE27:AE28"/>
    <mergeCell ref="AF27:AF28"/>
    <mergeCell ref="AG27:AG28"/>
    <mergeCell ref="AH27:AH28"/>
    <mergeCell ref="AI27:AI28"/>
    <mergeCell ref="AJ27:AJ28"/>
    <mergeCell ref="Y27:Y28"/>
    <mergeCell ref="Z27:Z28"/>
    <mergeCell ref="AA27:AA28"/>
    <mergeCell ref="AB27:AB28"/>
    <mergeCell ref="AK30:AK31"/>
    <mergeCell ref="K30:K31"/>
    <mergeCell ref="L30:L31"/>
    <mergeCell ref="M30:M31"/>
    <mergeCell ref="AL30:AL31"/>
    <mergeCell ref="AM30:AM31"/>
    <mergeCell ref="A34:A35"/>
    <mergeCell ref="B34:B35"/>
    <mergeCell ref="C34:C35"/>
    <mergeCell ref="D34:D35"/>
    <mergeCell ref="E34:E35"/>
    <mergeCell ref="F34:F35"/>
    <mergeCell ref="G34:G35"/>
    <mergeCell ref="AE30:AE31"/>
    <mergeCell ref="AF30:AF31"/>
    <mergeCell ref="AG30:AG31"/>
    <mergeCell ref="AH30:AH31"/>
    <mergeCell ref="AI30:AI31"/>
    <mergeCell ref="AJ30:AJ31"/>
    <mergeCell ref="Y30:Y31"/>
    <mergeCell ref="Z30:Z31"/>
    <mergeCell ref="AA30:AA31"/>
    <mergeCell ref="AB30:AB31"/>
    <mergeCell ref="AC30:AC31"/>
    <mergeCell ref="A36:A37"/>
    <mergeCell ref="B36:B37"/>
    <mergeCell ref="C36:C37"/>
    <mergeCell ref="D36:D37"/>
    <mergeCell ref="E36:E37"/>
    <mergeCell ref="F36:F37"/>
    <mergeCell ref="G36:G37"/>
    <mergeCell ref="AE34:AE35"/>
    <mergeCell ref="AF34:AF35"/>
    <mergeCell ref="Y34:Y35"/>
    <mergeCell ref="Z34:Z35"/>
    <mergeCell ref="AA34:AA35"/>
    <mergeCell ref="AB34:AB35"/>
    <mergeCell ref="AC34:AC35"/>
    <mergeCell ref="AD34:AD35"/>
    <mergeCell ref="H34:H35"/>
    <mergeCell ref="I34:I35"/>
    <mergeCell ref="J34:J35"/>
    <mergeCell ref="K34:K35"/>
    <mergeCell ref="L34:L35"/>
    <mergeCell ref="M34:M35"/>
    <mergeCell ref="H36:H37"/>
    <mergeCell ref="I36:I37"/>
    <mergeCell ref="J36:J37"/>
    <mergeCell ref="K36:K37"/>
    <mergeCell ref="L36:L37"/>
    <mergeCell ref="M36:M37"/>
    <mergeCell ref="AK34:AK35"/>
    <mergeCell ref="AL34:AL35"/>
    <mergeCell ref="AM34:AM35"/>
    <mergeCell ref="AG34:AG35"/>
    <mergeCell ref="AH34:AH35"/>
    <mergeCell ref="AI34:AI35"/>
    <mergeCell ref="AJ34:AJ35"/>
    <mergeCell ref="H41:H43"/>
    <mergeCell ref="I41:I43"/>
    <mergeCell ref="J41:J43"/>
    <mergeCell ref="AL36:AL37"/>
    <mergeCell ref="AM36:AM37"/>
    <mergeCell ref="A38:A39"/>
    <mergeCell ref="B38:B39"/>
    <mergeCell ref="C38:C39"/>
    <mergeCell ref="D38:D39"/>
    <mergeCell ref="E38:E39"/>
    <mergeCell ref="F38:F39"/>
    <mergeCell ref="G38:G39"/>
    <mergeCell ref="AE36:AE37"/>
    <mergeCell ref="AF36:AF37"/>
    <mergeCell ref="AG36:AG37"/>
    <mergeCell ref="AH36:AH37"/>
    <mergeCell ref="AI36:AI37"/>
    <mergeCell ref="AJ36:AJ37"/>
    <mergeCell ref="Y36:Y37"/>
    <mergeCell ref="Z36:Z37"/>
    <mergeCell ref="AA36:AA37"/>
    <mergeCell ref="AB36:AB37"/>
    <mergeCell ref="AC36:AC37"/>
    <mergeCell ref="AD36:AD37"/>
    <mergeCell ref="AC41:AC43"/>
    <mergeCell ref="AD41:AD43"/>
    <mergeCell ref="AK36:AK37"/>
    <mergeCell ref="A41:A43"/>
    <mergeCell ref="B41:B43"/>
    <mergeCell ref="C41:C43"/>
    <mergeCell ref="D41:D43"/>
    <mergeCell ref="E41:E43"/>
    <mergeCell ref="F41:F43"/>
    <mergeCell ref="G41:G43"/>
    <mergeCell ref="AE38:AE39"/>
    <mergeCell ref="AF38:AF39"/>
    <mergeCell ref="Y38:Y39"/>
    <mergeCell ref="Z38:Z39"/>
    <mergeCell ref="AA38:AA39"/>
    <mergeCell ref="AB38:AB39"/>
    <mergeCell ref="AC38:AC39"/>
    <mergeCell ref="AD38:AD39"/>
    <mergeCell ref="H38:H39"/>
    <mergeCell ref="I38:I39"/>
    <mergeCell ref="J38:J39"/>
    <mergeCell ref="K38:K39"/>
    <mergeCell ref="L38:L39"/>
    <mergeCell ref="M38:M39"/>
    <mergeCell ref="AN36:AN37"/>
    <mergeCell ref="AN38:AN39"/>
    <mergeCell ref="AN41:AN43"/>
    <mergeCell ref="AN34:AN35"/>
    <mergeCell ref="K41:K43"/>
    <mergeCell ref="L41:L43"/>
    <mergeCell ref="M41:M43"/>
    <mergeCell ref="AK38:AK39"/>
    <mergeCell ref="AL38:AL39"/>
    <mergeCell ref="AM38:AM39"/>
    <mergeCell ref="AG38:AG39"/>
    <mergeCell ref="AH38:AH39"/>
    <mergeCell ref="AI38:AI39"/>
    <mergeCell ref="AJ38:AJ39"/>
    <mergeCell ref="AE41:AE43"/>
    <mergeCell ref="AF41:AF43"/>
    <mergeCell ref="AG41:AG43"/>
    <mergeCell ref="AH41:AH43"/>
    <mergeCell ref="AI41:AI43"/>
    <mergeCell ref="AJ41:AJ43"/>
    <mergeCell ref="Y41:Y43"/>
    <mergeCell ref="Z41:Z43"/>
    <mergeCell ref="AA41:AA43"/>
    <mergeCell ref="AB41:AB43"/>
  </mergeCells>
  <conditionalFormatting sqref="Y7:Y8">
    <cfRule type="cellIs" dxfId="0" priority="1" operator="lessThan">
      <formula>"&lt;=20%"</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 CORRUPCIÓN-SICOF 2024-V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Yelitza Santos</cp:lastModifiedBy>
  <cp:revision/>
  <dcterms:created xsi:type="dcterms:W3CDTF">2024-07-10T18:54:03Z</dcterms:created>
  <dcterms:modified xsi:type="dcterms:W3CDTF">2024-09-13T19:37:48Z</dcterms:modified>
  <cp:category/>
  <cp:contentStatus/>
</cp:coreProperties>
</file>