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D:\DATOS P EDINSON\2. IMPLEMENTACIÓN DEL SISTEMA GESTION DE RIESGOS 2024\2024\4.MAPAS DE RIESGOS 2024\1.SICOF\"/>
    </mc:Choice>
  </mc:AlternateContent>
  <xr:revisionPtr revIDLastSave="0" documentId="8_{85756512-DE6B-483E-A8BD-0DC0F31B21DF}" xr6:coauthVersionLast="47" xr6:coauthVersionMax="47" xr10:uidLastSave="{00000000-0000-0000-0000-000000000000}"/>
  <bookViews>
    <workbookView xWindow="-120" yWindow="-120" windowWidth="29040" windowHeight="15840" xr2:uid="{A1B12410-60F7-4E29-8371-CE94AF35D54C}"/>
  </bookViews>
  <sheets>
    <sheet name="6.RIESGOS-CORRUPCIÓN-SICOF 2024" sheetId="1" r:id="rId1"/>
  </sheets>
  <externalReferences>
    <externalReference r:id="rId2"/>
  </externalReferences>
  <definedNames>
    <definedName name="Competencia">#REF!</definedName>
    <definedName name="Demora">#REF!</definedName>
    <definedName name="Denora">#REF!</definedName>
    <definedName name="Incumplimiento">#REF!</definedName>
    <definedName name="Informacion">#REF!</definedName>
    <definedName name="Omision">#REF!</definedName>
    <definedName name="Riesgo">#REF!</definedName>
    <definedName name="XX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43" i="1" l="1"/>
  <c r="W43" i="1"/>
  <c r="V43" i="1"/>
  <c r="U43" i="1"/>
  <c r="T43" i="1"/>
  <c r="S43" i="1"/>
  <c r="R43" i="1"/>
  <c r="Q43" i="1"/>
  <c r="P43" i="1"/>
  <c r="O43" i="1"/>
  <c r="X42" i="1"/>
  <c r="W42" i="1"/>
  <c r="V42" i="1"/>
  <c r="U42" i="1"/>
  <c r="T42" i="1"/>
  <c r="S42" i="1"/>
  <c r="R42" i="1"/>
  <c r="Q42" i="1"/>
  <c r="P42" i="1"/>
  <c r="O42" i="1"/>
  <c r="AJ41" i="1"/>
  <c r="AI41" i="1"/>
  <c r="AH41" i="1"/>
  <c r="AG41" i="1"/>
  <c r="AF41" i="1"/>
  <c r="AE41" i="1"/>
  <c r="AD41" i="1"/>
  <c r="AC41" i="1"/>
  <c r="AB41" i="1"/>
  <c r="AA41" i="1"/>
  <c r="Z41" i="1"/>
  <c r="Y41" i="1"/>
  <c r="X41" i="1"/>
  <c r="W41" i="1"/>
  <c r="V41" i="1"/>
  <c r="U41" i="1"/>
  <c r="T41" i="1"/>
  <c r="S41" i="1"/>
  <c r="R41" i="1"/>
  <c r="Q41" i="1"/>
  <c r="P41" i="1"/>
  <c r="O41" i="1"/>
  <c r="M41" i="1"/>
  <c r="L41" i="1"/>
  <c r="K41" i="1"/>
  <c r="J41" i="1"/>
  <c r="I41" i="1"/>
  <c r="H41" i="1"/>
  <c r="G41" i="1"/>
  <c r="F41" i="1"/>
  <c r="E41" i="1"/>
  <c r="D41" i="1"/>
  <c r="C41" i="1"/>
  <c r="B41" i="1"/>
  <c r="A41" i="1"/>
  <c r="AJ40"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J38"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J36"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J34"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AJ33" i="1"/>
  <c r="AI33" i="1"/>
  <c r="AH33" i="1"/>
  <c r="AG33" i="1"/>
  <c r="AF33" i="1"/>
  <c r="AE33" i="1"/>
  <c r="AD33" i="1"/>
  <c r="AC33" i="1"/>
  <c r="AB33" i="1"/>
  <c r="AA33" i="1"/>
  <c r="Z33" i="1"/>
  <c r="Y33" i="1"/>
  <c r="X33" i="1"/>
  <c r="W33" i="1"/>
  <c r="V33" i="1"/>
  <c r="U33" i="1"/>
  <c r="T33" i="1"/>
  <c r="S33" i="1"/>
  <c r="R33" i="1"/>
  <c r="Q33" i="1"/>
  <c r="P33" i="1"/>
  <c r="O33" i="1"/>
  <c r="M33" i="1"/>
  <c r="L33" i="1"/>
  <c r="K33" i="1"/>
  <c r="J33" i="1"/>
  <c r="I33" i="1"/>
  <c r="H33" i="1"/>
  <c r="G33" i="1"/>
  <c r="F33" i="1"/>
  <c r="E33" i="1"/>
  <c r="D33" i="1"/>
  <c r="C33" i="1"/>
  <c r="B33" i="1"/>
  <c r="A33" i="1"/>
  <c r="AJ32"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J30"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AJ29" i="1"/>
  <c r="AI29" i="1"/>
  <c r="AH29" i="1"/>
  <c r="AG29" i="1"/>
  <c r="AF29" i="1"/>
  <c r="AE29" i="1"/>
  <c r="AD29" i="1"/>
  <c r="AC29" i="1"/>
  <c r="AB29" i="1"/>
  <c r="AA29" i="1"/>
  <c r="Z29" i="1"/>
  <c r="Y29" i="1"/>
  <c r="X29" i="1"/>
  <c r="W29" i="1"/>
  <c r="V29" i="1"/>
  <c r="U29" i="1"/>
  <c r="T29" i="1"/>
  <c r="S29" i="1"/>
  <c r="R29" i="1"/>
  <c r="Q29" i="1"/>
  <c r="P29" i="1"/>
  <c r="O29" i="1"/>
  <c r="M29" i="1"/>
  <c r="L29" i="1"/>
  <c r="K29" i="1"/>
  <c r="J29" i="1"/>
  <c r="I29" i="1"/>
  <c r="H29" i="1"/>
  <c r="G29" i="1"/>
  <c r="F29" i="1"/>
  <c r="E29" i="1"/>
  <c r="D29" i="1"/>
  <c r="C29" i="1"/>
  <c r="B29" i="1"/>
  <c r="A29" i="1"/>
  <c r="X28" i="1"/>
  <c r="W28" i="1"/>
  <c r="V28" i="1"/>
  <c r="U28" i="1"/>
  <c r="T28" i="1"/>
  <c r="S28" i="1"/>
  <c r="R28" i="1"/>
  <c r="Q28" i="1"/>
  <c r="P28" i="1"/>
  <c r="O28" i="1"/>
  <c r="AJ27" i="1"/>
  <c r="AI27" i="1"/>
  <c r="AH27" i="1"/>
  <c r="AG27" i="1"/>
  <c r="AF27" i="1"/>
  <c r="AE27" i="1"/>
  <c r="AD27" i="1"/>
  <c r="AC27" i="1"/>
  <c r="AB27" i="1"/>
  <c r="AA27" i="1"/>
  <c r="Z27" i="1"/>
  <c r="Y27" i="1"/>
  <c r="X27" i="1"/>
  <c r="W27" i="1"/>
  <c r="V27" i="1"/>
  <c r="U27" i="1"/>
  <c r="T27" i="1"/>
  <c r="S27" i="1"/>
  <c r="R27" i="1"/>
  <c r="Q27" i="1"/>
  <c r="P27" i="1"/>
  <c r="O27" i="1"/>
  <c r="M27" i="1"/>
  <c r="L27" i="1"/>
  <c r="K27" i="1"/>
  <c r="J27" i="1"/>
  <c r="I27" i="1"/>
  <c r="H27" i="1"/>
  <c r="G27" i="1"/>
  <c r="F27" i="1"/>
  <c r="E27" i="1"/>
  <c r="D27" i="1"/>
  <c r="C27" i="1"/>
  <c r="B27" i="1"/>
  <c r="A27" i="1"/>
  <c r="X26" i="1"/>
  <c r="W26" i="1"/>
  <c r="V26" i="1"/>
  <c r="U26" i="1"/>
  <c r="T26" i="1"/>
  <c r="S26" i="1"/>
  <c r="R26" i="1"/>
  <c r="Q26" i="1"/>
  <c r="P26" i="1"/>
  <c r="O26" i="1"/>
  <c r="AJ25" i="1"/>
  <c r="AI25" i="1"/>
  <c r="AH25" i="1"/>
  <c r="AG25" i="1"/>
  <c r="AF25" i="1"/>
  <c r="AE25" i="1"/>
  <c r="AD25" i="1"/>
  <c r="AC25" i="1"/>
  <c r="AB25" i="1"/>
  <c r="AA25" i="1"/>
  <c r="Z25" i="1"/>
  <c r="Y25" i="1"/>
  <c r="X25" i="1"/>
  <c r="W25" i="1"/>
  <c r="V25" i="1"/>
  <c r="U25" i="1"/>
  <c r="T25" i="1"/>
  <c r="S25" i="1"/>
  <c r="R25" i="1"/>
  <c r="Q25" i="1"/>
  <c r="P25" i="1"/>
  <c r="O25" i="1"/>
  <c r="M25" i="1"/>
  <c r="L25" i="1"/>
  <c r="K25" i="1"/>
  <c r="J25" i="1"/>
  <c r="I25" i="1"/>
  <c r="H25" i="1"/>
  <c r="G25" i="1"/>
  <c r="F25" i="1"/>
  <c r="E25" i="1"/>
  <c r="D25" i="1"/>
  <c r="C25" i="1"/>
  <c r="B25" i="1"/>
  <c r="A25" i="1"/>
  <c r="AJ24"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J22"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AJ21" i="1"/>
  <c r="AI21" i="1"/>
  <c r="AH21" i="1"/>
  <c r="AG21" i="1"/>
  <c r="AF21" i="1"/>
  <c r="AE21" i="1"/>
  <c r="AD21" i="1"/>
  <c r="AC21" i="1"/>
  <c r="AB21" i="1"/>
  <c r="AA21" i="1"/>
  <c r="Z21" i="1"/>
  <c r="Y21" i="1"/>
  <c r="X21" i="1"/>
  <c r="W21" i="1"/>
  <c r="V21" i="1"/>
  <c r="U21" i="1"/>
  <c r="T21" i="1"/>
  <c r="S21" i="1"/>
  <c r="R21" i="1"/>
  <c r="Q21" i="1"/>
  <c r="P21" i="1"/>
  <c r="O21" i="1"/>
  <c r="M21" i="1"/>
  <c r="L21" i="1"/>
  <c r="K21" i="1"/>
  <c r="J21" i="1"/>
  <c r="I21" i="1"/>
  <c r="H21" i="1"/>
  <c r="G21" i="1"/>
  <c r="F21" i="1"/>
  <c r="E21" i="1"/>
  <c r="D21" i="1"/>
  <c r="C21" i="1"/>
  <c r="B21" i="1"/>
  <c r="A21" i="1"/>
  <c r="X20" i="1"/>
  <c r="W20" i="1"/>
  <c r="V20" i="1"/>
  <c r="U20" i="1"/>
  <c r="T20" i="1"/>
  <c r="S20" i="1"/>
  <c r="R20" i="1"/>
  <c r="Q20" i="1"/>
  <c r="P20" i="1"/>
  <c r="O20" i="1"/>
  <c r="AJ19" i="1"/>
  <c r="AI19" i="1"/>
  <c r="AH19" i="1"/>
  <c r="AG19" i="1"/>
  <c r="AF19" i="1"/>
  <c r="AE19" i="1"/>
  <c r="AD19" i="1"/>
  <c r="AC19" i="1"/>
  <c r="AB19" i="1"/>
  <c r="AA19" i="1"/>
  <c r="Z19" i="1"/>
  <c r="Y19" i="1"/>
  <c r="X19" i="1"/>
  <c r="W19" i="1"/>
  <c r="V19" i="1"/>
  <c r="U19" i="1"/>
  <c r="T19" i="1"/>
  <c r="S19" i="1"/>
  <c r="R19" i="1"/>
  <c r="Q19" i="1"/>
  <c r="P19" i="1"/>
  <c r="O19" i="1"/>
  <c r="M19" i="1"/>
  <c r="L19" i="1"/>
  <c r="K19" i="1"/>
  <c r="J19" i="1"/>
  <c r="I19" i="1"/>
  <c r="H19" i="1"/>
  <c r="G19" i="1"/>
  <c r="F19" i="1"/>
  <c r="E19" i="1"/>
  <c r="D19" i="1"/>
  <c r="C19" i="1"/>
  <c r="B19" i="1"/>
  <c r="A19" i="1"/>
  <c r="AJ18"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AJ17" i="1"/>
  <c r="AI17" i="1"/>
  <c r="AH17" i="1"/>
  <c r="AG17" i="1"/>
  <c r="AF17" i="1"/>
  <c r="AE17" i="1"/>
  <c r="AD17" i="1"/>
  <c r="AC17" i="1"/>
  <c r="AB17" i="1"/>
  <c r="AA17" i="1"/>
  <c r="Z17" i="1"/>
  <c r="Y17" i="1"/>
  <c r="X17" i="1"/>
  <c r="W17" i="1"/>
  <c r="V17" i="1"/>
  <c r="U17" i="1"/>
  <c r="T17" i="1"/>
  <c r="S17" i="1"/>
  <c r="R17" i="1"/>
  <c r="Q17" i="1"/>
  <c r="P17" i="1"/>
  <c r="O17" i="1"/>
  <c r="M17" i="1"/>
  <c r="L17" i="1"/>
  <c r="K17" i="1"/>
  <c r="J17" i="1"/>
  <c r="I17" i="1"/>
  <c r="H17" i="1"/>
  <c r="G17" i="1"/>
  <c r="F17" i="1"/>
  <c r="E17" i="1"/>
  <c r="D17" i="1"/>
  <c r="C17" i="1"/>
  <c r="B17" i="1"/>
  <c r="A17" i="1"/>
  <c r="X16" i="1"/>
  <c r="W16" i="1"/>
  <c r="V16" i="1"/>
  <c r="U16" i="1"/>
  <c r="T16" i="1"/>
  <c r="S16" i="1"/>
  <c r="R16" i="1"/>
  <c r="Q16" i="1"/>
  <c r="P16" i="1"/>
  <c r="O16" i="1"/>
  <c r="X15" i="1"/>
  <c r="W15" i="1"/>
  <c r="V15" i="1"/>
  <c r="U15" i="1"/>
  <c r="T15" i="1"/>
  <c r="S15" i="1"/>
  <c r="R15" i="1"/>
  <c r="Q15" i="1"/>
  <c r="P15" i="1"/>
  <c r="O15" i="1"/>
  <c r="AJ14"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X12" i="1"/>
  <c r="W12" i="1"/>
  <c r="V12" i="1"/>
  <c r="U12" i="1"/>
  <c r="T12" i="1"/>
  <c r="S12" i="1"/>
  <c r="R12" i="1"/>
  <c r="Q12" i="1"/>
  <c r="P12" i="1"/>
  <c r="O12" i="1"/>
  <c r="AJ11" i="1"/>
  <c r="AI11" i="1"/>
  <c r="AH11" i="1"/>
  <c r="AG11" i="1"/>
  <c r="AF11" i="1"/>
  <c r="AE11" i="1"/>
  <c r="AD11" i="1"/>
  <c r="AC11" i="1"/>
  <c r="AB11" i="1"/>
  <c r="AA11" i="1"/>
  <c r="Z11" i="1"/>
  <c r="Y11" i="1"/>
  <c r="X11" i="1"/>
  <c r="W11" i="1"/>
  <c r="V11" i="1"/>
  <c r="U11" i="1"/>
  <c r="T11" i="1"/>
  <c r="S11" i="1"/>
  <c r="R11" i="1"/>
  <c r="Q11" i="1"/>
  <c r="P11" i="1"/>
  <c r="O11" i="1"/>
  <c r="M11" i="1"/>
  <c r="L11" i="1"/>
  <c r="K11" i="1"/>
  <c r="J11" i="1"/>
  <c r="I11" i="1"/>
  <c r="H11" i="1"/>
  <c r="G11" i="1"/>
  <c r="F11" i="1"/>
  <c r="E11" i="1"/>
  <c r="D11" i="1"/>
  <c r="C11" i="1"/>
  <c r="B11" i="1"/>
  <c r="A11" i="1"/>
  <c r="X10" i="1"/>
  <c r="W10" i="1"/>
  <c r="V10" i="1"/>
  <c r="U10" i="1"/>
  <c r="T10" i="1"/>
  <c r="S10" i="1"/>
  <c r="R10" i="1"/>
  <c r="Q10" i="1"/>
  <c r="P10" i="1"/>
  <c r="O10" i="1"/>
  <c r="AJ9" i="1"/>
  <c r="AI9" i="1"/>
  <c r="AH9" i="1"/>
  <c r="AG9" i="1"/>
  <c r="AF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X8" i="1"/>
  <c r="W8" i="1"/>
  <c r="V8" i="1"/>
  <c r="U8" i="1"/>
  <c r="T8" i="1"/>
  <c r="S8" i="1"/>
  <c r="R8" i="1"/>
  <c r="Q8" i="1"/>
  <c r="P8" i="1"/>
  <c r="O8" i="1"/>
  <c r="AJ7" i="1"/>
  <c r="AI7" i="1"/>
  <c r="AH7" i="1"/>
  <c r="AG7" i="1"/>
  <c r="AF7" i="1"/>
  <c r="AE7" i="1"/>
  <c r="AD7" i="1"/>
  <c r="AC7" i="1"/>
  <c r="AB7" i="1"/>
  <c r="AA7" i="1"/>
  <c r="Z7" i="1"/>
  <c r="Y7" i="1"/>
  <c r="X7" i="1"/>
  <c r="W7" i="1"/>
  <c r="V7" i="1"/>
  <c r="U7" i="1"/>
  <c r="T7" i="1"/>
  <c r="S7" i="1"/>
  <c r="R7" i="1"/>
  <c r="Q7" i="1"/>
  <c r="P7" i="1"/>
  <c r="O7" i="1"/>
  <c r="M7" i="1"/>
  <c r="L7" i="1"/>
  <c r="K7" i="1"/>
  <c r="J7" i="1"/>
  <c r="I7" i="1"/>
  <c r="H7" i="1"/>
  <c r="G7" i="1"/>
  <c r="F7" i="1"/>
  <c r="E7" i="1"/>
  <c r="D7" i="1"/>
  <c r="C7" i="1"/>
  <c r="B7" i="1"/>
  <c r="A7" i="1"/>
</calcChain>
</file>

<file path=xl/sharedStrings.xml><?xml version="1.0" encoding="utf-8"?>
<sst xmlns="http://schemas.openxmlformats.org/spreadsheetml/2006/main" count="109" uniqueCount="53">
  <si>
    <t>MAPA DE RIESGOS DE CORRUPCIÓN- SICOF AÑO 2024 - VERSIÓN 3</t>
  </si>
  <si>
    <t>EMPRESA SOCIAL DEL ESTADO INSTITUTO DE SALUD DE BUCARAMANGA - ESE ISABU</t>
  </si>
  <si>
    <t>IDENTIFICACION DEL RIESGO</t>
  </si>
  <si>
    <t>VALORACION DEL RIESGO SICOF - VERSIÓN 3</t>
  </si>
  <si>
    <t>ADMINISTRACION DEL RIESGO</t>
  </si>
  <si>
    <t>PROCESO / OBJETIVO</t>
  </si>
  <si>
    <t xml:space="preserve">REFERENCIA </t>
  </si>
  <si>
    <t xml:space="preserve">IMPACTO </t>
  </si>
  <si>
    <t xml:space="preserve">CAUSA INMEDIATA </t>
  </si>
  <si>
    <t>CAUSA RAÍZ</t>
  </si>
  <si>
    <t>RIESGO DE CORRUPCION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</si>
  <si>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</si>
  <si>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</si>
  <si>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</si>
  <si>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</si>
  <si>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</si>
  <si>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</si>
  <si>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</si>
  <si>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</si>
  <si>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</si>
  <si>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</si>
  <si>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</si>
  <si>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</si>
  <si>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</si>
  <si>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</si>
  <si>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</si>
  <si>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</si>
  <si>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</si>
  <si>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PERIODICIDAD DE LA ACCIÓN </t>
  </si>
  <si>
    <t xml:space="preserve">FECHA DE IMPLEMENTACIÓN </t>
  </si>
  <si>
    <t>FECHA DE TERMINACION</t>
  </si>
  <si>
    <t>SEGUIMIENTO POR EL LÍDER DEL PROCESO</t>
  </si>
  <si>
    <t xml:space="preserve">SOPORTE A ENTREGAR </t>
  </si>
  <si>
    <t xml:space="preserve">ESTADO </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</si>
  <si>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</si>
  <si>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</si>
  <si>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</si>
  <si>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</si>
  <si>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</si>
  <si>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</si>
  <si>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</si>
  <si>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</si>
  <si>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</si>
  <si>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</si>
  <si>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</si>
  <si>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</si>
  <si>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10
Baja</t>
  </si>
  <si>
    <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</si>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</sst>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indexed="8"/>
      <name val="Arial"/>
      <family val="2"/>
    </font>
    <font>
      <sz val="11"/>
      <color indexed="8"/>
      <name val="Arial"/>
      <family val="2"/>
    </font>
    <font>
      <b/>
      <sz val="10"/>
      <color theme="1"/>
      <name val="Arial"/>
      <family val="2"/>
    </font>
    <font>
      <sz val="7"/>
      <color theme="1"/>
      <name val="Arial"/>
      <family val="2"/>
    </font>
    <font>
      <b/>
      <sz val="7"/>
      <color theme="1"/>
      <name val="Arial"/>
      <family val="2"/>
    </font>
    <font>
      <sz val="7"/>
      <color indexed="8"/>
      <name val="Arial"/>
      <family val="2"/>
    </font>
    <font>
      <b/>
      <sz val="11"/>
      <color theme="1"/>
      <name val="Arial"/>
      <family val="2"/>
    </font>
    <font>
      <b/>
      <sz val="7"/>
      <color indexed="8"/>
      <name val="Arial"/>
      <family val="2"/>
    </font>
    <font>
      <sz val="6"/>
      <color indexed="8"/>
      <name val="Arial"/>
      <family val="2"/>
    </font>
    <font>
      <sz val="11"/>
      <color theme="0"/>
      <name val="Calibri"/>
      <family val="2"/>
    </font>
    <font>
      <sz val="7"/>
      <color theme="0"/>
      <name val="Arial"/>
      <family val="2"/>
    </font>
    <font>
      <b/>
      <sz val="7"/>
      <color rgb="FFFF0000"/>
      <name val="Arial"/>
      <family val="2"/>
    </font>
  </fonts>
  <fills count="1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theme="3" tint="0.59999389629810485"/>
        <bgColor indexed="64"/>
      </patternFill>
    </fill>
    <fill>
      <patternFill patternType="solid">
        <fgColor rgb="FF00B050"/>
        <bgColor indexed="64"/>
      </patternFill>
    </fill>
    <fill>
      <patternFill patternType="solid">
        <fgColor theme="6" tint="0.79998168889431442"/>
        <bgColor indexed="64"/>
      </patternFill>
    </fill>
    <fill>
      <patternFill patternType="solid">
        <fgColor rgb="FF00FF00"/>
        <bgColor indexed="64"/>
      </patternFill>
    </fill>
    <fill>
      <patternFill patternType="solid">
        <fgColor rgb="FFC00000"/>
        <bgColor indexed="64"/>
      </patternFill>
    </fill>
    <fill>
      <patternFill patternType="solid">
        <fgColor rgb="FFFFFF00"/>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5"/>
        <bgColor indexed="64"/>
      </patternFill>
    </fill>
    <fill>
      <patternFill patternType="solid">
        <fgColor theme="5" tint="-0.249977111117893"/>
        <bgColor indexed="64"/>
      </patternFill>
    </fill>
  </fills>
  <borders count="3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medium">
        <color indexed="64"/>
      </right>
      <top/>
      <bottom/>
      <diagonal/>
    </border>
    <border>
      <left style="medium">
        <color indexed="64"/>
      </left>
      <right style="thin">
        <color indexed="64"/>
      </right>
      <top/>
      <bottom/>
      <diagonal/>
    </border>
    <border>
      <left style="medium">
        <color indexed="64"/>
      </left>
      <right style="medium">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190">
    <xf numFmtId="0" fontId="0" fillId="0" borderId="0" xfId="0"/>
    <xf numFmtId="0" fontId="2" fillId="2" borderId="0" xfId="0" applyFont="1" applyFill="1" applyAlignment="1">
      <alignment horizontal="center" vertical="center"/>
    </xf>
    <xf numFmtId="0" fontId="3" fillId="3" borderId="0" xfId="0" applyFont="1" applyFill="1"/>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5" fillId="4" borderId="5" xfId="0" applyFont="1" applyFill="1" applyBorder="1" applyAlignment="1">
      <alignment horizontal="center" vertical="center"/>
    </xf>
    <xf numFmtId="0" fontId="5" fillId="4" borderId="6" xfId="0" applyFont="1" applyFill="1" applyBorder="1" applyAlignment="1">
      <alignment horizontal="center" vertical="center"/>
    </xf>
    <xf numFmtId="0" fontId="4" fillId="4" borderId="12" xfId="0" applyFont="1" applyFill="1" applyBorder="1" applyAlignment="1">
      <alignment horizontal="center" vertical="center" textRotation="90" wrapText="1"/>
    </xf>
    <xf numFmtId="0" fontId="4" fillId="4" borderId="13" xfId="0" applyFont="1" applyFill="1" applyBorder="1" applyAlignment="1">
      <alignment horizontal="center" vertical="center" textRotation="90" wrapText="1"/>
    </xf>
    <xf numFmtId="0" fontId="4" fillId="4" borderId="14" xfId="0" applyFont="1" applyFill="1" applyBorder="1" applyAlignment="1">
      <alignment horizontal="center" vertical="center" textRotation="90" wrapText="1"/>
    </xf>
    <xf numFmtId="0" fontId="5" fillId="4" borderId="12" xfId="0" applyFont="1" applyFill="1" applyBorder="1" applyAlignment="1">
      <alignment horizontal="center" vertical="center" textRotation="90"/>
    </xf>
    <xf numFmtId="0" fontId="5" fillId="4" borderId="13" xfId="0" applyFont="1" applyFill="1" applyBorder="1" applyAlignment="1">
      <alignment horizontal="center"/>
    </xf>
    <xf numFmtId="0" fontId="5" fillId="4" borderId="13" xfId="0" applyFont="1" applyFill="1" applyBorder="1" applyAlignment="1">
      <alignment horizontal="center" textRotation="90"/>
    </xf>
    <xf numFmtId="0" fontId="3" fillId="3" borderId="12" xfId="0" applyFont="1" applyFill="1" applyBorder="1" applyAlignment="1" applyProtection="1">
      <alignment horizontal="center" vertical="center" wrapText="1"/>
      <protection locked="0"/>
    </xf>
    <xf numFmtId="0" fontId="4" fillId="3" borderId="13" xfId="0" applyFont="1" applyFill="1" applyBorder="1" applyAlignment="1" applyProtection="1">
      <alignment horizontal="center" vertical="center" textRotation="90" wrapText="1"/>
      <protection locked="0"/>
    </xf>
    <xf numFmtId="0" fontId="3" fillId="3" borderId="13" xfId="0" applyFont="1" applyFill="1" applyBorder="1" applyAlignment="1" applyProtection="1">
      <alignment horizontal="center" vertical="center" wrapText="1"/>
      <protection locked="0"/>
    </xf>
    <xf numFmtId="0" fontId="4" fillId="3" borderId="14" xfId="0" applyFont="1" applyFill="1" applyBorder="1" applyAlignment="1" applyProtection="1">
      <alignment horizontal="center" vertical="center" textRotation="90" wrapText="1"/>
      <protection locked="0"/>
    </xf>
    <xf numFmtId="0" fontId="4" fillId="3"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0" fontId="4" fillId="3" borderId="13" xfId="0" applyFont="1" applyFill="1" applyBorder="1" applyAlignment="1" applyProtection="1">
      <alignment horizontal="center" vertical="center" textRotation="255" wrapText="1"/>
      <protection locked="0"/>
    </xf>
    <xf numFmtId="0" fontId="3" fillId="3" borderId="13" xfId="0" applyFont="1" applyFill="1" applyBorder="1" applyAlignment="1" applyProtection="1">
      <alignment horizontal="center" vertical="center" wrapText="1"/>
      <protection locked="0"/>
    </xf>
    <xf numFmtId="9" fontId="4" fillId="3" borderId="13" xfId="0" applyNumberFormat="1" applyFont="1" applyFill="1" applyBorder="1" applyAlignment="1" applyProtection="1">
      <alignment horizontal="center" vertical="center" wrapText="1"/>
      <protection locked="0"/>
    </xf>
    <xf numFmtId="0" fontId="4" fillId="3" borderId="13" xfId="0" applyFont="1" applyFill="1" applyBorder="1" applyAlignment="1" applyProtection="1">
      <alignment horizontal="center" vertical="center" textRotation="90" wrapText="1"/>
      <protection locked="0"/>
    </xf>
    <xf numFmtId="9" fontId="4" fillId="3" borderId="13" xfId="0" applyNumberFormat="1" applyFont="1" applyFill="1" applyBorder="1" applyAlignment="1" applyProtection="1">
      <alignment horizontal="center" vertical="center" textRotation="90" wrapText="1"/>
      <protection locked="0"/>
    </xf>
    <xf numFmtId="164" fontId="4" fillId="3" borderId="13" xfId="1" applyNumberFormat="1" applyFont="1" applyFill="1" applyBorder="1" applyAlignment="1" applyProtection="1">
      <alignment vertical="center" textRotation="90" wrapText="1"/>
      <protection locked="0"/>
    </xf>
    <xf numFmtId="9" fontId="4" fillId="5" borderId="24" xfId="1" applyFont="1" applyFill="1" applyBorder="1" applyAlignment="1" applyProtection="1">
      <alignment horizontal="center" vertical="center" textRotation="90" wrapText="1"/>
      <protection locked="0"/>
    </xf>
    <xf numFmtId="164" fontId="4" fillId="3" borderId="13" xfId="0" applyNumberFormat="1"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4" fillId="3" borderId="19"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0" fontId="8" fillId="3" borderId="0" xfId="0" applyFont="1" applyFill="1" applyAlignment="1" applyProtection="1">
      <alignment horizontal="left" vertical="center" wrapText="1"/>
      <protection locked="0"/>
    </xf>
    <xf numFmtId="0" fontId="9" fillId="3" borderId="0" xfId="0" applyFont="1" applyFill="1" applyAlignment="1" applyProtection="1">
      <alignment vertical="center"/>
      <protection hidden="1"/>
    </xf>
    <xf numFmtId="0" fontId="10" fillId="3" borderId="0" xfId="0" applyFont="1" applyFill="1" applyProtection="1">
      <protection hidden="1"/>
    </xf>
    <xf numFmtId="0" fontId="3" fillId="3" borderId="0" xfId="0" applyFont="1" applyFill="1" applyProtection="1">
      <protection hidden="1"/>
    </xf>
    <xf numFmtId="164" fontId="4" fillId="3" borderId="22" xfId="1" applyNumberFormat="1" applyFont="1" applyFill="1" applyBorder="1" applyAlignment="1" applyProtection="1">
      <alignment vertical="center" textRotation="90" wrapText="1"/>
      <protection locked="0"/>
    </xf>
    <xf numFmtId="9" fontId="4" fillId="5" borderId="22" xfId="1" applyFont="1" applyFill="1" applyBorder="1" applyAlignment="1" applyProtection="1">
      <alignment horizontal="center" vertical="center" textRotation="90" wrapText="1"/>
      <protection locked="0"/>
    </xf>
    <xf numFmtId="0" fontId="5" fillId="0" borderId="22" xfId="0" applyFont="1" applyBorder="1" applyAlignment="1" applyProtection="1">
      <alignment horizontal="center" vertical="center" wrapText="1"/>
      <protection locked="0"/>
    </xf>
    <xf numFmtId="0" fontId="3" fillId="6" borderId="12" xfId="0" applyFont="1" applyFill="1" applyBorder="1" applyAlignment="1" applyProtection="1">
      <alignment horizontal="center" vertical="center" wrapText="1"/>
      <protection locked="0"/>
    </xf>
    <xf numFmtId="9" fontId="4" fillId="5" borderId="12" xfId="0" applyNumberFormat="1" applyFont="1" applyFill="1" applyBorder="1" applyAlignment="1" applyProtection="1">
      <alignment horizontal="center" vertical="center" textRotation="90" wrapText="1"/>
      <protection locked="0"/>
    </xf>
    <xf numFmtId="9" fontId="4" fillId="7" borderId="24" xfId="1" applyFont="1" applyFill="1" applyBorder="1" applyAlignment="1" applyProtection="1">
      <alignment horizontal="center" vertical="center" textRotation="90" wrapText="1"/>
      <protection locked="0"/>
    </xf>
    <xf numFmtId="0" fontId="3" fillId="3" borderId="0" xfId="0" applyFont="1" applyFill="1" applyAlignment="1" applyProtection="1">
      <alignment horizontal="left" vertical="center" wrapText="1"/>
      <protection locked="0"/>
    </xf>
    <xf numFmtId="0" fontId="4" fillId="5" borderId="12" xfId="0" applyFont="1" applyFill="1" applyBorder="1" applyAlignment="1" applyProtection="1">
      <alignment horizontal="center" vertical="center" textRotation="90" wrapText="1"/>
      <protection locked="0"/>
    </xf>
    <xf numFmtId="9" fontId="4" fillId="7" borderId="22" xfId="1" applyFont="1" applyFill="1" applyBorder="1" applyAlignment="1" applyProtection="1">
      <alignment horizontal="center" vertical="center" textRotation="90" wrapText="1"/>
      <protection locked="0"/>
    </xf>
    <xf numFmtId="9" fontId="4" fillId="8" borderId="12" xfId="0" applyNumberFormat="1" applyFont="1" applyFill="1" applyBorder="1" applyAlignment="1" applyProtection="1">
      <alignment horizontal="center" vertical="center" textRotation="90" wrapText="1"/>
      <protection locked="0"/>
    </xf>
    <xf numFmtId="0" fontId="4" fillId="8" borderId="13" xfId="0" applyFont="1" applyFill="1" applyBorder="1" applyAlignment="1" applyProtection="1">
      <alignment horizontal="center" vertical="center" textRotation="90" wrapText="1"/>
      <protection locked="0"/>
    </xf>
    <xf numFmtId="0" fontId="4" fillId="8" borderId="19" xfId="0" applyFont="1" applyFill="1" applyBorder="1" applyAlignment="1" applyProtection="1">
      <alignment horizontal="center" vertical="center" textRotation="90" wrapText="1"/>
      <protection locked="0"/>
    </xf>
    <xf numFmtId="9" fontId="4" fillId="5" borderId="21" xfId="1" applyFont="1" applyFill="1" applyBorder="1" applyAlignment="1" applyProtection="1">
      <alignment horizontal="center" vertical="center" textRotation="90" wrapText="1"/>
      <protection locked="0"/>
    </xf>
    <xf numFmtId="0" fontId="5" fillId="0" borderId="21" xfId="0" applyFont="1" applyBorder="1" applyAlignment="1" applyProtection="1">
      <alignment horizontal="center" vertical="center" wrapText="1"/>
      <protection locked="0"/>
    </xf>
    <xf numFmtId="0" fontId="4" fillId="8" borderId="12" xfId="0"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0" fontId="4" fillId="8" borderId="24"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0" fontId="4" fillId="3" borderId="24" xfId="0"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0" fontId="4" fillId="8" borderId="21" xfId="0"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164" fontId="4" fillId="3" borderId="22" xfId="0" applyNumberFormat="1" applyFont="1" applyFill="1" applyBorder="1" applyAlignment="1" applyProtection="1">
      <alignment horizontal="center" vertical="center" textRotation="90" wrapText="1"/>
      <protection locked="0"/>
    </xf>
    <xf numFmtId="0" fontId="4" fillId="8" borderId="22" xfId="0" applyFont="1" applyFill="1" applyBorder="1" applyAlignment="1" applyProtection="1">
      <alignment horizontal="center" vertical="center" textRotation="90" wrapText="1"/>
      <protection locked="0"/>
    </xf>
    <xf numFmtId="9" fontId="4" fillId="3" borderId="22" xfId="1" applyFont="1" applyFill="1" applyBorder="1" applyAlignment="1" applyProtection="1">
      <alignment horizontal="center" vertical="center" textRotation="90" wrapText="1"/>
      <protection locked="0"/>
    </xf>
    <xf numFmtId="0" fontId="4" fillId="3" borderId="22"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0" fontId="4" fillId="3" borderId="12" xfId="0" applyFont="1" applyFill="1" applyBorder="1" applyAlignment="1" applyProtection="1">
      <alignment horizontal="center" vertical="center" textRotation="90" wrapText="1"/>
      <protection locked="0"/>
    </xf>
    <xf numFmtId="0" fontId="4" fillId="8" borderId="12" xfId="0" applyFont="1" applyFill="1" applyBorder="1" applyAlignment="1" applyProtection="1">
      <alignment horizontal="center" vertical="center" textRotation="90" wrapText="1"/>
      <protection locked="0"/>
    </xf>
    <xf numFmtId="9" fontId="4" fillId="3" borderId="12" xfId="1" applyFont="1" applyFill="1" applyBorder="1" applyAlignment="1" applyProtection="1">
      <alignment horizontal="center" vertical="center" textRotation="90" wrapText="1"/>
      <protection locked="0"/>
    </xf>
    <xf numFmtId="0" fontId="4" fillId="8" borderId="13" xfId="0" applyFont="1" applyFill="1" applyBorder="1" applyAlignment="1" applyProtection="1">
      <alignment horizontal="center" vertical="center" textRotation="90" wrapText="1"/>
      <protection locked="0"/>
    </xf>
    <xf numFmtId="9" fontId="4" fillId="3" borderId="13" xfId="1" applyFont="1" applyFill="1" applyBorder="1" applyAlignment="1" applyProtection="1">
      <alignment horizontal="center" vertical="center" textRotation="90" wrapText="1"/>
      <protection locked="0"/>
    </xf>
    <xf numFmtId="0" fontId="4" fillId="8" borderId="19" xfId="0" applyFont="1" applyFill="1" applyBorder="1" applyAlignment="1" applyProtection="1">
      <alignment horizontal="center" vertical="center" textRotation="90" wrapText="1"/>
      <protection locked="0"/>
    </xf>
    <xf numFmtId="9" fontId="4" fillId="5" borderId="24" xfId="1" applyFont="1" applyFill="1" applyBorder="1" applyAlignment="1" applyProtection="1">
      <alignment horizontal="center" vertical="center" textRotation="90" wrapText="1"/>
      <protection locked="0"/>
    </xf>
    <xf numFmtId="164" fontId="4" fillId="3" borderId="24" xfId="0" applyNumberFormat="1" applyFont="1" applyFill="1" applyBorder="1" applyAlignment="1" applyProtection="1">
      <alignment horizontal="center" vertical="center" textRotation="90" wrapText="1"/>
      <protection locked="0"/>
    </xf>
    <xf numFmtId="0" fontId="4" fillId="8" borderId="24" xfId="0" applyFont="1" applyFill="1" applyBorder="1" applyAlignment="1" applyProtection="1">
      <alignment horizontal="center" vertical="center" textRotation="90" wrapText="1"/>
      <protection locked="0"/>
    </xf>
    <xf numFmtId="9" fontId="4" fillId="3" borderId="24" xfId="1" applyFont="1" applyFill="1" applyBorder="1" applyAlignment="1" applyProtection="1">
      <alignment horizontal="center" vertical="center" textRotation="90" wrapText="1"/>
      <protection locked="0"/>
    </xf>
    <xf numFmtId="0" fontId="4" fillId="3" borderId="24" xfId="0"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left" vertical="center" wrapText="1"/>
      <protection locked="0"/>
    </xf>
    <xf numFmtId="0" fontId="3" fillId="3" borderId="12" xfId="0" applyFont="1" applyFill="1" applyBorder="1" applyAlignment="1" applyProtection="1">
      <alignment horizontal="center" vertical="center" textRotation="90" wrapText="1"/>
      <protection locked="0"/>
    </xf>
    <xf numFmtId="15" fontId="3" fillId="3" borderId="12" xfId="0" applyNumberFormat="1" applyFont="1" applyFill="1" applyBorder="1" applyAlignment="1" applyProtection="1">
      <alignment horizontal="center" vertical="center" wrapText="1"/>
      <protection locked="0"/>
    </xf>
    <xf numFmtId="0" fontId="5" fillId="0" borderId="13" xfId="0" applyFont="1" applyBorder="1" applyAlignment="1" applyProtection="1">
      <alignment horizontal="center" vertical="center" wrapText="1"/>
      <protection locked="0"/>
    </xf>
    <xf numFmtId="0" fontId="5" fillId="0" borderId="24" xfId="0" applyFont="1" applyBorder="1" applyAlignment="1" applyProtection="1">
      <alignment horizontal="center" vertical="center" wrapText="1"/>
      <protection locked="0"/>
    </xf>
    <xf numFmtId="0" fontId="5" fillId="0" borderId="14" xfId="0" applyFont="1" applyBorder="1" applyAlignment="1" applyProtection="1">
      <alignment horizontal="center" vertical="center" wrapText="1"/>
      <protection locked="0"/>
    </xf>
    <xf numFmtId="9" fontId="4" fillId="8" borderId="12" xfId="0" applyNumberFormat="1" applyFont="1" applyFill="1" applyBorder="1" applyAlignment="1" applyProtection="1">
      <alignment horizontal="center" vertical="center" textRotation="90" wrapText="1"/>
      <protection locked="0"/>
    </xf>
    <xf numFmtId="9" fontId="4" fillId="9" borderId="21" xfId="1" applyFont="1" applyFill="1" applyBorder="1" applyAlignment="1" applyProtection="1">
      <alignment horizontal="center" vertical="center" textRotation="90" wrapText="1"/>
      <protection locked="0"/>
    </xf>
    <xf numFmtId="164" fontId="4" fillId="3" borderId="21" xfId="0" applyNumberFormat="1" applyFont="1" applyFill="1" applyBorder="1" applyAlignment="1" applyProtection="1">
      <alignment horizontal="center" vertical="center" textRotation="90" wrapText="1"/>
      <protection locked="0"/>
    </xf>
    <xf numFmtId="9" fontId="4" fillId="3" borderId="21" xfId="1" applyFont="1" applyFill="1" applyBorder="1" applyAlignment="1" applyProtection="1">
      <alignment horizontal="center" vertical="center" textRotation="90" wrapText="1"/>
      <protection locked="0"/>
    </xf>
    <xf numFmtId="0" fontId="4" fillId="3" borderId="21" xfId="0" applyFont="1" applyFill="1" applyBorder="1" applyAlignment="1" applyProtection="1">
      <alignment horizontal="center" vertical="center" textRotation="90" wrapText="1"/>
      <protection locked="0"/>
    </xf>
    <xf numFmtId="0" fontId="5" fillId="0" borderId="21" xfId="0" applyFont="1" applyBorder="1" applyAlignment="1" applyProtection="1">
      <alignment horizontal="center" vertical="center" wrapText="1"/>
      <protection locked="0"/>
    </xf>
    <xf numFmtId="9" fontId="4" fillId="7" borderId="24" xfId="1"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top" wrapText="1"/>
      <protection locked="0"/>
    </xf>
    <xf numFmtId="9" fontId="4" fillId="7" borderId="12" xfId="0" applyNumberFormat="1" applyFont="1" applyFill="1" applyBorder="1" applyAlignment="1" applyProtection="1">
      <alignment horizontal="center" vertical="center" textRotation="90" wrapText="1"/>
      <protection locked="0"/>
    </xf>
    <xf numFmtId="0" fontId="4" fillId="7" borderId="12" xfId="0" applyFont="1" applyFill="1" applyBorder="1" applyAlignment="1" applyProtection="1">
      <alignment horizontal="center" vertical="center" textRotation="90" wrapText="1"/>
      <protection locked="0"/>
    </xf>
    <xf numFmtId="0" fontId="3" fillId="3" borderId="25" xfId="0" applyFont="1" applyFill="1" applyBorder="1" applyAlignment="1" applyProtection="1">
      <alignment horizontal="center" vertical="center" wrapText="1"/>
      <protection locked="0"/>
    </xf>
    <xf numFmtId="0" fontId="4" fillId="3" borderId="26" xfId="0" applyFont="1" applyFill="1" applyBorder="1" applyAlignment="1" applyProtection="1">
      <alignment horizontal="center" vertical="center" textRotation="90" wrapText="1"/>
      <protection locked="0"/>
    </xf>
    <xf numFmtId="0" fontId="4" fillId="3" borderId="23" xfId="0" applyFont="1" applyFill="1" applyBorder="1" applyAlignment="1" applyProtection="1">
      <alignment horizontal="center" vertical="center" textRotation="90" wrapText="1"/>
      <protection locked="0"/>
    </xf>
    <xf numFmtId="0" fontId="11" fillId="3" borderId="12" xfId="0" applyFont="1" applyFill="1" applyBorder="1" applyAlignment="1" applyProtection="1">
      <alignment horizontal="center" vertical="center" textRotation="90" wrapText="1"/>
      <protection locked="0"/>
    </xf>
    <xf numFmtId="9" fontId="4" fillId="9" borderId="24" xfId="1" applyFont="1" applyFill="1" applyBorder="1" applyAlignment="1" applyProtection="1">
      <alignment horizontal="center" vertical="center" textRotation="90" wrapText="1"/>
      <protection locked="0"/>
    </xf>
    <xf numFmtId="0" fontId="11" fillId="3" borderId="12" xfId="0" applyFont="1" applyFill="1" applyBorder="1" applyAlignment="1" applyProtection="1">
      <alignment horizontal="center" vertical="center" textRotation="90" wrapText="1"/>
      <protection locked="0"/>
    </xf>
    <xf numFmtId="9" fontId="4" fillId="9" borderId="24" xfId="1" applyFont="1" applyFill="1" applyBorder="1" applyAlignment="1" applyProtection="1">
      <alignment horizontal="center" vertical="center" textRotation="90" wrapText="1"/>
      <protection locked="0"/>
    </xf>
    <xf numFmtId="9" fontId="4" fillId="9" borderId="21" xfId="1" applyFont="1" applyFill="1" applyBorder="1" applyAlignment="1" applyProtection="1">
      <alignment horizontal="center" vertical="center" textRotation="90" wrapText="1"/>
      <protection locked="0"/>
    </xf>
    <xf numFmtId="0" fontId="4" fillId="8" borderId="27" xfId="0" applyFont="1" applyFill="1" applyBorder="1" applyAlignment="1" applyProtection="1">
      <alignment horizontal="center" vertical="center" textRotation="90" wrapText="1"/>
      <protection locked="0"/>
    </xf>
    <xf numFmtId="0" fontId="4" fillId="8" borderId="28" xfId="0" applyFont="1" applyFill="1" applyBorder="1" applyAlignment="1" applyProtection="1">
      <alignment horizontal="center" vertical="center" textRotation="90" wrapText="1"/>
      <protection locked="0"/>
    </xf>
    <xf numFmtId="0" fontId="4" fillId="8" borderId="27" xfId="0" applyFont="1" applyFill="1" applyBorder="1" applyAlignment="1" applyProtection="1">
      <alignment horizontal="center" vertical="center" textRotation="90" wrapText="1"/>
      <protection locked="0"/>
    </xf>
    <xf numFmtId="0" fontId="4" fillId="3" borderId="13" xfId="0" applyFont="1" applyFill="1" applyBorder="1" applyAlignment="1">
      <alignment horizontal="center" vertical="center"/>
    </xf>
    <xf numFmtId="0" fontId="3" fillId="3" borderId="29" xfId="0" applyFont="1" applyFill="1" applyBorder="1" applyAlignment="1" applyProtection="1">
      <alignment horizontal="center" vertical="center" wrapText="1"/>
      <protection locked="0"/>
    </xf>
    <xf numFmtId="0" fontId="3" fillId="3" borderId="29" xfId="0" applyFont="1" applyFill="1" applyBorder="1" applyAlignment="1" applyProtection="1">
      <alignment horizontal="center" vertical="center" textRotation="90" wrapText="1"/>
      <protection locked="0"/>
    </xf>
    <xf numFmtId="15" fontId="3" fillId="3" borderId="29" xfId="0" applyNumberFormat="1" applyFont="1" applyFill="1" applyBorder="1" applyAlignment="1" applyProtection="1">
      <alignment horizontal="center" vertical="center" wrapText="1"/>
      <protection locked="0"/>
    </xf>
    <xf numFmtId="15" fontId="3" fillId="3" borderId="30" xfId="0" applyNumberFormat="1" applyFont="1" applyFill="1" applyBorder="1" applyAlignment="1" applyProtection="1">
      <alignment horizontal="center" vertical="center" wrapText="1"/>
      <protection locked="0"/>
    </xf>
    <xf numFmtId="9" fontId="4" fillId="7" borderId="21" xfId="1" applyFont="1" applyFill="1" applyBorder="1" applyAlignment="1" applyProtection="1">
      <alignment horizontal="center" vertical="center" textRotation="90" wrapText="1"/>
      <protection locked="0"/>
    </xf>
    <xf numFmtId="0" fontId="4" fillId="3" borderId="31" xfId="0" applyFont="1" applyFill="1" applyBorder="1" applyAlignment="1" applyProtection="1">
      <alignment horizontal="center" vertical="center" textRotation="90" wrapText="1"/>
      <protection locked="0"/>
    </xf>
    <xf numFmtId="0" fontId="3" fillId="3" borderId="32" xfId="0" applyFont="1" applyFill="1" applyBorder="1" applyAlignment="1" applyProtection="1">
      <alignment horizontal="center" vertical="center" wrapText="1"/>
      <protection locked="0"/>
    </xf>
    <xf numFmtId="0" fontId="3" fillId="3" borderId="32" xfId="0" applyFont="1" applyFill="1" applyBorder="1" applyAlignment="1" applyProtection="1">
      <alignment horizontal="center" vertical="center" textRotation="90" wrapText="1"/>
      <protection locked="0"/>
    </xf>
    <xf numFmtId="15" fontId="3" fillId="3" borderId="32" xfId="0" applyNumberFormat="1" applyFont="1" applyFill="1" applyBorder="1" applyAlignment="1" applyProtection="1">
      <alignment horizontal="center" vertical="center" wrapText="1"/>
      <protection locked="0"/>
    </xf>
    <xf numFmtId="15" fontId="3" fillId="3" borderId="33" xfId="0" applyNumberFormat="1" applyFont="1" applyFill="1" applyBorder="1" applyAlignment="1" applyProtection="1">
      <alignment horizontal="center" vertical="center" wrapText="1"/>
      <protection locked="0"/>
    </xf>
    <xf numFmtId="0" fontId="3" fillId="3" borderId="34" xfId="0" applyFont="1" applyFill="1" applyBorder="1" applyAlignment="1" applyProtection="1">
      <alignment horizontal="center" vertical="center" wrapText="1"/>
      <protection locked="0"/>
    </xf>
    <xf numFmtId="0" fontId="3" fillId="3" borderId="34" xfId="0" applyFont="1" applyFill="1" applyBorder="1" applyAlignment="1" applyProtection="1">
      <alignment horizontal="center" vertical="center" textRotation="90" wrapText="1"/>
      <protection locked="0"/>
    </xf>
    <xf numFmtId="15" fontId="3" fillId="3" borderId="34" xfId="0" applyNumberFormat="1" applyFont="1" applyFill="1" applyBorder="1" applyAlignment="1" applyProtection="1">
      <alignment horizontal="center" vertical="center" wrapText="1"/>
      <protection locked="0"/>
    </xf>
    <xf numFmtId="15" fontId="3" fillId="3" borderId="20"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xf numFmtId="0" fontId="4" fillId="10" borderId="7" xfId="0" applyFont="1" applyFill="1" applyBorder="1" applyAlignment="1">
      <alignment horizontal="center" vertical="center"/>
    </xf>
    <xf numFmtId="0" fontId="4" fillId="10" borderId="8" xfId="0" applyFont="1" applyFill="1" applyBorder="1" applyAlignment="1">
      <alignment horizontal="center" vertical="center"/>
    </xf>
    <xf numFmtId="0" fontId="4" fillId="10" borderId="9" xfId="0" applyFont="1" applyFill="1" applyBorder="1" applyAlignment="1">
      <alignment horizontal="center" vertical="center"/>
    </xf>
    <xf numFmtId="0" fontId="4" fillId="10" borderId="4" xfId="0" applyFont="1" applyFill="1" applyBorder="1" applyAlignment="1">
      <alignment horizontal="center" wrapText="1"/>
    </xf>
    <xf numFmtId="0" fontId="4" fillId="10" borderId="5" xfId="0" applyFont="1" applyFill="1" applyBorder="1" applyAlignment="1">
      <alignment horizontal="center" wrapText="1"/>
    </xf>
    <xf numFmtId="0" fontId="4" fillId="10" borderId="11" xfId="0" applyFont="1" applyFill="1" applyBorder="1" applyAlignment="1">
      <alignment horizontal="center" wrapText="1"/>
    </xf>
    <xf numFmtId="0" fontId="4" fillId="10" borderId="12" xfId="0" applyFont="1" applyFill="1" applyBorder="1" applyAlignment="1">
      <alignment horizontal="center" vertical="center" textRotation="90"/>
    </xf>
    <xf numFmtId="0" fontId="6" fillId="10" borderId="13" xfId="0" applyFont="1" applyFill="1" applyBorder="1" applyAlignment="1">
      <alignment horizontal="center" vertical="center" textRotation="45" wrapText="1"/>
    </xf>
    <xf numFmtId="0" fontId="4" fillId="10" borderId="13" xfId="0" applyFont="1" applyFill="1" applyBorder="1" applyAlignment="1">
      <alignment horizontal="center" vertical="center"/>
    </xf>
    <xf numFmtId="0" fontId="7" fillId="10" borderId="13" xfId="0" applyFont="1" applyFill="1" applyBorder="1" applyAlignment="1">
      <alignment horizontal="center" vertical="center"/>
    </xf>
    <xf numFmtId="0" fontId="4" fillId="10" borderId="13" xfId="0" applyFont="1" applyFill="1" applyBorder="1" applyAlignment="1">
      <alignment horizontal="center" vertical="center" textRotation="90" wrapText="1"/>
    </xf>
    <xf numFmtId="9" fontId="4" fillId="10" borderId="13" xfId="1" applyFont="1" applyFill="1" applyBorder="1" applyAlignment="1" applyProtection="1">
      <alignment horizontal="center" vertical="center" textRotation="90" wrapText="1"/>
    </xf>
    <xf numFmtId="0" fontId="4" fillId="10" borderId="19" xfId="0" applyFont="1" applyFill="1" applyBorder="1" applyAlignment="1">
      <alignment horizontal="center" vertical="center" textRotation="90" wrapText="1"/>
    </xf>
    <xf numFmtId="0" fontId="4" fillId="10" borderId="13" xfId="0" applyFont="1" applyFill="1" applyBorder="1" applyAlignment="1">
      <alignment horizontal="center" vertical="center" textRotation="90" wrapText="1"/>
    </xf>
    <xf numFmtId="0" fontId="5" fillId="10" borderId="12" xfId="0" applyFont="1" applyFill="1" applyBorder="1" applyAlignment="1">
      <alignment horizontal="center" vertical="center" textRotation="90"/>
    </xf>
    <xf numFmtId="0" fontId="0" fillId="10" borderId="13" xfId="0" applyFill="1" applyBorder="1" applyAlignment="1">
      <alignment horizontal="center" vertical="center" textRotation="45" wrapText="1"/>
    </xf>
    <xf numFmtId="0" fontId="4" fillId="11" borderId="4" xfId="0" applyFont="1" applyFill="1" applyBorder="1" applyAlignment="1">
      <alignment horizontal="center" wrapText="1"/>
    </xf>
    <xf numFmtId="0" fontId="5" fillId="11" borderId="5" xfId="0" applyFont="1" applyFill="1" applyBorder="1" applyAlignment="1">
      <alignment horizontal="center" wrapText="1"/>
    </xf>
    <xf numFmtId="0" fontId="5" fillId="11" borderId="6" xfId="0" applyFont="1" applyFill="1" applyBorder="1" applyAlignment="1">
      <alignment horizontal="center" wrapText="1"/>
    </xf>
    <xf numFmtId="0" fontId="4" fillId="11" borderId="12" xfId="0" applyFont="1" applyFill="1" applyBorder="1" applyAlignment="1">
      <alignment horizontal="center" vertical="center"/>
    </xf>
    <xf numFmtId="0" fontId="5" fillId="11" borderId="13" xfId="0" applyFont="1" applyFill="1" applyBorder="1" applyAlignment="1">
      <alignment horizontal="center" vertical="center"/>
    </xf>
    <xf numFmtId="0" fontId="5" fillId="11" borderId="14" xfId="0" applyFont="1" applyFill="1" applyBorder="1" applyAlignment="1">
      <alignment horizontal="center" vertical="center"/>
    </xf>
    <xf numFmtId="0" fontId="4" fillId="11" borderId="12" xfId="0" applyFont="1" applyFill="1" applyBorder="1" applyAlignment="1">
      <alignment horizontal="center" vertical="center" textRotation="90" wrapText="1"/>
    </xf>
    <xf numFmtId="9" fontId="4" fillId="11" borderId="13" xfId="1" applyFont="1" applyFill="1" applyBorder="1" applyAlignment="1" applyProtection="1">
      <alignment horizontal="center" vertical="center" textRotation="90" wrapText="1"/>
    </xf>
    <xf numFmtId="0" fontId="4" fillId="11" borderId="13" xfId="0" applyFont="1" applyFill="1" applyBorder="1" applyAlignment="1">
      <alignment horizontal="center" vertical="center" textRotation="90" wrapText="1"/>
    </xf>
    <xf numFmtId="0" fontId="4" fillId="11" borderId="14" xfId="0" applyFont="1" applyFill="1" applyBorder="1" applyAlignment="1">
      <alignment horizontal="center" vertical="center" textRotation="90" wrapText="1"/>
    </xf>
    <xf numFmtId="0" fontId="4" fillId="12" borderId="4" xfId="0" applyFont="1" applyFill="1" applyBorder="1" applyAlignment="1">
      <alignment horizontal="center" vertical="center" wrapText="1"/>
    </xf>
    <xf numFmtId="0" fontId="4" fillId="12" borderId="10" xfId="0" applyFont="1" applyFill="1" applyBorder="1" applyAlignment="1">
      <alignment horizontal="center" vertical="center" wrapText="1"/>
    </xf>
    <xf numFmtId="0" fontId="4" fillId="12" borderId="5" xfId="0" applyFont="1" applyFill="1" applyBorder="1" applyAlignment="1">
      <alignment horizontal="center" vertical="center" wrapText="1"/>
    </xf>
    <xf numFmtId="0" fontId="4" fillId="12" borderId="11" xfId="0" applyFont="1" applyFill="1" applyBorder="1" applyAlignment="1">
      <alignment horizontal="center" vertical="center" wrapText="1"/>
    </xf>
    <xf numFmtId="0" fontId="4" fillId="12" borderId="15" xfId="0" applyFont="1" applyFill="1" applyBorder="1" applyAlignment="1">
      <alignment horizontal="center" vertical="center" wrapText="1"/>
    </xf>
    <xf numFmtId="0" fontId="4" fillId="12" borderId="16" xfId="0" applyFont="1" applyFill="1" applyBorder="1" applyAlignment="1">
      <alignment horizontal="center" vertical="center" wrapText="1"/>
    </xf>
    <xf numFmtId="0" fontId="4" fillId="12" borderId="17" xfId="0" applyFont="1" applyFill="1" applyBorder="1" applyAlignment="1">
      <alignment horizontal="center" vertical="center" wrapText="1"/>
    </xf>
    <xf numFmtId="0" fontId="4" fillId="12" borderId="18" xfId="0" applyFont="1" applyFill="1" applyBorder="1" applyAlignment="1">
      <alignment horizontal="center" vertical="center" wrapText="1"/>
    </xf>
    <xf numFmtId="0" fontId="4" fillId="12" borderId="20" xfId="0" applyFont="1" applyFill="1" applyBorder="1" applyAlignment="1">
      <alignment horizontal="center" vertical="center" textRotation="90" wrapText="1"/>
    </xf>
    <xf numFmtId="0" fontId="4" fillId="12" borderId="21" xfId="0" applyFont="1" applyFill="1" applyBorder="1" applyAlignment="1">
      <alignment horizontal="center" vertical="center" textRotation="90" wrapText="1"/>
    </xf>
    <xf numFmtId="0" fontId="4" fillId="12" borderId="22" xfId="0" applyFont="1" applyFill="1" applyBorder="1" applyAlignment="1">
      <alignment horizontal="center" vertical="center" textRotation="90" wrapText="1"/>
    </xf>
    <xf numFmtId="0" fontId="4" fillId="12" borderId="23" xfId="0" applyFont="1" applyFill="1" applyBorder="1" applyAlignment="1">
      <alignment horizontal="center" vertical="center" textRotation="90" wrapText="1"/>
    </xf>
    <xf numFmtId="0" fontId="4" fillId="12" borderId="12" xfId="0" applyFont="1" applyFill="1" applyBorder="1" applyAlignment="1">
      <alignment horizontal="center" vertical="center" textRotation="90" wrapText="1"/>
    </xf>
    <xf numFmtId="0" fontId="4" fillId="12" borderId="13" xfId="0" applyFont="1" applyFill="1" applyBorder="1" applyAlignment="1">
      <alignment horizontal="center" vertical="center" textRotation="90" wrapText="1"/>
    </xf>
    <xf numFmtId="0" fontId="4" fillId="12" borderId="14" xfId="0" applyFont="1" applyFill="1" applyBorder="1" applyAlignment="1">
      <alignment horizontal="center" vertical="center" textRotation="90" wrapText="1"/>
    </xf>
    <xf numFmtId="0" fontId="4" fillId="14" borderId="12" xfId="0" applyFont="1" applyFill="1" applyBorder="1" applyAlignment="1" applyProtection="1">
      <alignment horizontal="center" vertical="center" textRotation="90" wrapText="1"/>
      <protection locked="0"/>
    </xf>
    <xf numFmtId="0" fontId="4" fillId="14" borderId="13" xfId="0" applyFont="1" applyFill="1" applyBorder="1" applyAlignment="1" applyProtection="1">
      <alignment horizontal="center" vertical="center" textRotation="90" wrapText="1"/>
      <protection locked="0"/>
    </xf>
    <xf numFmtId="0" fontId="4" fillId="14" borderId="19" xfId="0" applyFont="1" applyFill="1" applyBorder="1" applyAlignment="1" applyProtection="1">
      <alignment horizontal="center" vertical="center" textRotation="90" wrapText="1"/>
      <protection locked="0"/>
    </xf>
    <xf numFmtId="0" fontId="4" fillId="8" borderId="21" xfId="0" applyFont="1" applyFill="1" applyBorder="1" applyAlignment="1" applyProtection="1">
      <alignment horizontal="center" vertical="center" textRotation="90" wrapText="1"/>
      <protection locked="0"/>
    </xf>
    <xf numFmtId="0" fontId="4" fillId="14" borderId="21" xfId="0" applyFont="1" applyFill="1" applyBorder="1" applyAlignment="1" applyProtection="1">
      <alignment horizontal="center" vertical="center" textRotation="90" wrapText="1"/>
      <protection locked="0"/>
    </xf>
    <xf numFmtId="0" fontId="4" fillId="14" borderId="24" xfId="0" applyFont="1" applyFill="1" applyBorder="1" applyAlignment="1" applyProtection="1">
      <alignment horizontal="center" vertical="center" textRotation="90" wrapText="1"/>
      <protection locked="0"/>
    </xf>
    <xf numFmtId="0" fontId="4" fillId="14" borderId="22" xfId="0" applyFont="1" applyFill="1" applyBorder="1" applyAlignment="1" applyProtection="1">
      <alignment horizontal="center" vertical="center" textRotation="90" wrapText="1"/>
      <protection locked="0"/>
    </xf>
    <xf numFmtId="0" fontId="4" fillId="14" borderId="12" xfId="0" applyFont="1" applyFill="1" applyBorder="1" applyAlignment="1" applyProtection="1">
      <alignment horizontal="center" vertical="center" textRotation="90" wrapText="1"/>
      <protection locked="0"/>
    </xf>
    <xf numFmtId="0" fontId="4" fillId="13" borderId="13" xfId="0" applyFont="1" applyFill="1" applyBorder="1" applyAlignment="1" applyProtection="1">
      <alignment horizontal="center" vertical="center" textRotation="90" wrapText="1"/>
      <protection locked="0"/>
    </xf>
    <xf numFmtId="0" fontId="4" fillId="14" borderId="13" xfId="0" applyFont="1" applyFill="1" applyBorder="1" applyAlignment="1" applyProtection="1">
      <alignment horizontal="center" vertical="center" textRotation="90" wrapText="1"/>
      <protection locked="0"/>
    </xf>
    <xf numFmtId="0" fontId="4" fillId="14" borderId="24" xfId="0" applyFont="1" applyFill="1" applyBorder="1" applyAlignment="1" applyProtection="1">
      <alignment horizontal="center" vertical="center" textRotation="90" wrapText="1"/>
      <protection locked="0"/>
    </xf>
    <xf numFmtId="0" fontId="4" fillId="14" borderId="19" xfId="0" applyFont="1" applyFill="1" applyBorder="1" applyAlignment="1" applyProtection="1">
      <alignment horizontal="center" vertical="center" textRotation="90" wrapText="1"/>
      <protection locked="0"/>
    </xf>
    <xf numFmtId="0" fontId="4" fillId="14" borderId="24" xfId="0" applyFont="1" applyFill="1" applyBorder="1" applyAlignment="1" applyProtection="1">
      <alignment horizontal="center" vertical="center" textRotation="90"/>
      <protection locked="0"/>
    </xf>
    <xf numFmtId="0" fontId="4" fillId="14" borderId="21" xfId="0" applyFont="1" applyFill="1" applyBorder="1" applyAlignment="1" applyProtection="1">
      <alignment horizontal="center" vertical="center" textRotation="90"/>
      <protection locked="0"/>
    </xf>
    <xf numFmtId="0" fontId="4" fillId="14" borderId="21" xfId="0" applyFont="1" applyFill="1" applyBorder="1" applyAlignment="1" applyProtection="1">
      <alignment horizontal="center" vertical="center" textRotation="90" wrapText="1"/>
      <protection locked="0"/>
    </xf>
    <xf numFmtId="0" fontId="4" fillId="13" borderId="19" xfId="0" applyFont="1" applyFill="1" applyBorder="1" applyAlignment="1" applyProtection="1">
      <alignment horizontal="center" vertical="center" textRotation="90" wrapText="1"/>
      <protection locked="0"/>
    </xf>
    <xf numFmtId="0" fontId="4" fillId="13" borderId="24" xfId="0" applyFont="1" applyFill="1" applyBorder="1" applyAlignment="1" applyProtection="1">
      <alignment horizontal="center" vertical="center" textRotation="90" wrapText="1"/>
      <protection locked="0"/>
    </xf>
    <xf numFmtId="0" fontId="4" fillId="13" borderId="13" xfId="0" applyFont="1" applyFill="1" applyBorder="1" applyAlignment="1" applyProtection="1">
      <alignment horizontal="center" vertical="center" textRotation="90" wrapText="1"/>
      <protection locked="0"/>
    </xf>
    <xf numFmtId="0" fontId="4" fillId="13" borderId="19" xfId="0" applyFont="1" applyFill="1" applyBorder="1" applyAlignment="1" applyProtection="1">
      <alignment horizontal="center" vertical="center" textRotation="90" wrapText="1"/>
      <protection locked="0"/>
    </xf>
    <xf numFmtId="0" fontId="4" fillId="13" borderId="24" xfId="0" applyFont="1" applyFill="1" applyBorder="1" applyAlignment="1" applyProtection="1">
      <alignment horizontal="center" vertical="center" textRotation="90" wrapText="1"/>
      <protection locked="0"/>
    </xf>
    <xf numFmtId="0" fontId="4" fillId="13" borderId="22" xfId="0" applyFont="1" applyFill="1" applyBorder="1" applyAlignment="1" applyProtection="1">
      <alignment horizontal="center" vertical="center" textRotation="90" wrapText="1"/>
      <protection locked="0"/>
    </xf>
    <xf numFmtId="9" fontId="4" fillId="13" borderId="13" xfId="0" applyNumberFormat="1" applyFont="1" applyFill="1" applyBorder="1" applyAlignment="1" applyProtection="1">
      <alignment horizontal="center" vertical="center" textRotation="90" wrapText="1"/>
      <protection locked="0"/>
    </xf>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024\2024\4.MAPAS%20DE%20RIESGOS%202024\1.SICOF\5.%20MAPA%20DE%20RIESGOS%20SICOF%202024%20-%20VERSI&#211;N%203.xlsx" TargetMode="External"/><Relationship Id="rId1" Type="http://schemas.openxmlformats.org/officeDocument/2006/relationships/externalLinkPath" Target="5.%20MAPA%20DE%20RIESGOS%20SICOF%202024%20-%20VERSI&#211;N%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Mapa de Riesgos corrup ISABU"/>
      <sheetName val="6.RIESGOS-CORRUPCIÓN-SICOF 2024"/>
      <sheetName val="7.OPORTUNIDAD DE MEJORA"/>
      <sheetName val="No RIESGOS 2024"/>
      <sheetName val="No RIESGOS 2023"/>
      <sheetName val="Hoja1"/>
      <sheetName val="EJEMPLO"/>
    </sheetNames>
    <sheetDataSet>
      <sheetData sheetId="0" refreshError="1"/>
      <sheetData sheetId="1" refreshError="1"/>
      <sheetData sheetId="2">
        <row r="5">
          <cell r="A5" t="str">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R1-SICOF</v>
          </cell>
          <cell r="C5" t="str">
            <v>Afectación económica, disciplinaria, Investigaciones disciplinarias, fiscales, penales y procesos sancionatorios por parte de los organismos de control</v>
          </cell>
          <cell r="D5" t="str">
            <v xml:space="preserve">ocultar, manipular información o publicar información en tiempo extra extemporáneo relacionada con el direccionamiento estratégico
</v>
          </cell>
          <cell r="E5" t="str">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ell>
          <cell r="F5" t="str">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ell>
          <cell r="K5" t="str">
            <v>Fraude interno y Fallas tecnológicas</v>
          </cell>
        </row>
        <row r="6">
          <cell r="A6"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6" t="str">
            <v>R2-SICOF</v>
          </cell>
          <cell r="C6" t="str">
            <v>Afectación económica.  Pérdida de recursos financieros de la institución o de los trabajadores</v>
          </cell>
          <cell r="D6" t="str">
            <v>Pérdida de recursos financieros de la institución o de los trabajadores</v>
          </cell>
          <cell r="E6" t="str">
            <v>Apropiación indebida de recursos en la nómina falta de ética del profesional de nómina incumpliendo con los valores del código de integridad de la Institución.</v>
          </cell>
          <cell r="F6" t="str">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ell>
          <cell r="K6" t="str">
            <v>Fraude interno</v>
          </cell>
        </row>
        <row r="7">
          <cell r="A7" t="str">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7" t="str">
            <v>R3-SICOF</v>
          </cell>
          <cell r="C7" t="str">
            <v xml:space="preserve">Afectación económica, penal y disciplinarias  </v>
          </cell>
          <cell r="D7" t="str">
            <v xml:space="preserve">Falta de supervisión y verificación periódica de los medicamento e insumos que se encuentran en los carros de del servicio de urgencias(trauma y observación) </v>
          </cell>
          <cell r="E7" t="str">
            <v xml:space="preserve">uso inapropiado de la investidura para apropiarse de los mismos. </v>
          </cell>
          <cell r="F7" t="str">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ell>
          <cell r="K7" t="str">
            <v>Fraude interno</v>
          </cell>
        </row>
        <row r="8">
          <cell r="A8" t="str">
            <v>GESTIÓN DE INTERNACIÓN 
OBJETIVO: Garantizar el manejo pertinente, seguro y cálido a los usuarios que requieren del servicio de hospitalización para la recuperación de su salud, con altos
estándares de calidad, seguridad y humanización del servicio.</v>
          </cell>
          <cell r="B8" t="str">
            <v>R4-SICOF</v>
          </cell>
          <cell r="C8" t="str">
            <v xml:space="preserve">Afectación económica, penal y disciplinaria  </v>
          </cell>
          <cell r="D8" t="str">
            <v>Falta de supervisión y verificación periódica de los medicamento e insumos que se encuentran en los carros de paros del tercer y cuarto piso en el servicio de internación</v>
          </cell>
          <cell r="E8" t="str">
            <v xml:space="preserve">  uso inapropiado de la investidura para apropiarse de los mismos </v>
          </cell>
          <cell r="F8" t="str">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ell>
          <cell r="K8" t="str">
            <v>Fraude interno</v>
          </cell>
        </row>
        <row r="9">
          <cell r="A9"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9" t="str">
            <v>R5-SICOF</v>
          </cell>
          <cell r="C9" t="str">
            <v xml:space="preserve">Afectación económica, fiscal, sanciones y procesos disciplinarios </v>
          </cell>
          <cell r="D9" t="str">
            <v>Hurto o perdida de accesorios de  equipos biomédicos como  ecógrafo, Doppler, monitor fetal y equipo de órganos</v>
          </cell>
          <cell r="E9" t="str">
            <v>Falta de pertenencia con los recursos de la institución, Intereses económicos y/o personales asociado a la  falta de controles y seguimiento en el servicio de sala de partos incumpliendo con los valores del código de integridad de la Institución.</v>
          </cell>
          <cell r="F9" t="str">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ell>
          <cell r="K9" t="str">
            <v>Fraude interno</v>
          </cell>
        </row>
        <row r="10">
          <cell r="A10" t="str">
            <v>PROCESO DE APOYO DIAGNÓTICO 
OBJETIVO:  Ofrecer pruebas de laboratorio clínico, exámenes de Rx, con altos estándares de calidad, garantizando resultados seguros, confiables y oportunos para los usuarios.</v>
          </cell>
          <cell r="B10" t="str">
            <v>R6-SICOF</v>
          </cell>
          <cell r="C10" t="str">
            <v>Afectación económica</v>
          </cell>
          <cell r="D10" t="str">
            <v>Hurto o perdida de insumos, suministros , equipos biomédicos</v>
          </cell>
          <cell r="E10" t="str">
            <v>Falta de pertenencia con los recursos de la institución, Intereses económicos y/o personales, falta de mecanismos para controlar el uso de insumos o dispositivos de alto costo.</v>
          </cell>
          <cell r="F10" t="str">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ell>
          <cell r="K10" t="str">
            <v>Fraude interno</v>
          </cell>
        </row>
        <row r="11">
          <cell r="A11" t="str">
            <v xml:space="preserve">PROCESO GESTIÓN JURÍDICA 
OBJETIVO: Brindar la asesoría jurídica en todos los procesos legales en los cuales se involucre la institución
</v>
          </cell>
          <cell r="B11" t="str">
            <v>R7-SICOF</v>
          </cell>
          <cell r="C11" t="str">
            <v>Afectación económica</v>
          </cell>
          <cell r="D11" t="str">
            <v>Incumplimiento al manual de contratación y a las normas que regulan la actividad contractual de la entidad</v>
          </cell>
          <cell r="E11" t="str">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F11" t="str">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ell>
          <cell r="K11" t="str">
            <v>Ejecución y administración de procesos</v>
          </cell>
        </row>
        <row r="12">
          <cell r="A12" t="str">
            <v xml:space="preserve">PROCESO GESTIÓN JURÍDICA 
OBJETIVO: Brindar la asesoría jurídica en todos los procesos legales en los cuales se involucre la institución
</v>
          </cell>
          <cell r="B12" t="str">
            <v>R8-SICOF</v>
          </cell>
          <cell r="C12" t="str">
            <v>Afectación presupuestal</v>
          </cell>
          <cell r="D12" t="str">
            <v xml:space="preserve">Condenas económicas a la entidad  </v>
          </cell>
          <cell r="E12" t="str">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F12" t="str">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ell>
          <cell r="K12" t="str">
            <v>Fraude interno</v>
          </cell>
        </row>
        <row r="13">
          <cell r="A13"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3" t="str">
            <v>R9-SICOF</v>
          </cell>
          <cell r="C13" t="str">
            <v xml:space="preserve">Detrimento patrimonial, Investigaciones, sanciones disciplinarias, fiscales y penales por entes de control.
</v>
          </cell>
          <cell r="D13" t="str">
            <v xml:space="preserve">
talento humano de los servicios y sedes del Instituto de Salud de Bucaramanga ESE ISABU realicen entregas y/o movimientos de activos entre dependencias
</v>
          </cell>
          <cell r="E13" t="str">
            <v>No informar al área de inventarios y se genere la pérdida del bien o equipo.</v>
          </cell>
          <cell r="F13" t="str">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ell>
          <cell r="K13" t="str">
            <v>Daños a activos fijos/
eventos externos</v>
          </cell>
        </row>
        <row r="14">
          <cell r="A14"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14" t="str">
            <v>R10-SICOF</v>
          </cell>
          <cell r="C14" t="str">
            <v xml:space="preserve">Detrimento patrimonial, Investigaciones y sanciones disciplinarias y penales.
</v>
          </cell>
          <cell r="D14" t="str">
            <v xml:space="preserve">Apropiación indebida por parte del talento humano de los productos de consumo y papelería
</v>
          </cell>
          <cell r="E14" t="str">
            <v>Falta de auditorías físicas en las bodegas administradas por el almacén general de manera esporádica realizando control de los productos de consumo y papelería, incumpliendo con los valores del código de integridad de la Institución.</v>
          </cell>
          <cell r="F14" t="str">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ell>
          <cell r="K14" t="str">
            <v>Fraude interno</v>
          </cell>
        </row>
        <row r="15">
          <cell r="A15" t="str">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15" t="str">
            <v>R11-SICOF</v>
          </cell>
          <cell r="C15" t="str">
            <v>afectación legal y económica</v>
          </cell>
          <cell r="D15" t="str">
            <v>por violación ,modificación o eliminación de datos de forma no autorizada</v>
          </cell>
          <cell r="E15" t="str">
            <v>Falta de segregación de perfiles en la base de datos del Sistema de Información PANACEA  en beneficio propio o de un tercero</v>
          </cell>
          <cell r="F15" t="str">
            <v>Posibilidad de afectación legal y económica por violación, modificación o eliminación de datos de forma no autorizada por Falta de segregación de perfiles en la base de datos Sistema de Información PANACEA en beneficio propio o de un tercero.</v>
          </cell>
          <cell r="K15" t="str">
            <v>Usuarios, productos y 
prácticas</v>
          </cell>
        </row>
        <row r="16">
          <cell r="A16"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6" t="str">
            <v>R12-SICOF</v>
          </cell>
          <cell r="C16" t="str">
            <v>Afectación económica por detrimento patrimonial</v>
          </cell>
          <cell r="D16" t="str">
            <v xml:space="preserve"> generando
Investigaciones y sanciones disciplinarias y penales por organismos de control </v>
          </cell>
          <cell r="E16" t="str">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F16" t="str">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ell>
          <cell r="K16" t="str">
            <v>Fraude interno</v>
          </cell>
        </row>
        <row r="17">
          <cell r="A17"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7" t="str">
            <v>R13-SICOF-ELIMINADO</v>
          </cell>
          <cell r="C17" t="str">
            <v xml:space="preserve">Afectación económica y penal </v>
          </cell>
          <cell r="D17" t="str">
            <v xml:space="preserve">apropiación del dinero recaudado por parte de los facturadores 
</v>
          </cell>
          <cell r="E17" t="str">
            <v>por no hacer recorrido diario, por los costos beneficios que contrae hacer este recaudo.</v>
          </cell>
          <cell r="F17" t="str">
            <v>Posibilidad de afectación económica por apropiación del dinero recaudado por parte de los facturadores por no hacer recorrido diario, por los costos beneficios que contrae hacer este recaudo.</v>
          </cell>
          <cell r="K17" t="str">
            <v>Fraude interno</v>
          </cell>
        </row>
        <row r="18">
          <cell r="A18" t="str">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18" t="str">
            <v>R14-SICOF-ELIMINADO</v>
          </cell>
          <cell r="C18" t="str">
            <v>Afectación económica, disciplinaria, Fiscal y Penal</v>
          </cell>
          <cell r="D18" t="str">
            <v>disminución de los ingresos de la institución por atenciones a los particulares</v>
          </cell>
          <cell r="E18" t="str">
            <v xml:space="preserve">por realizar descuentos por parte de los facturadores sin soporte de autorización de la directora del Hospital del Norte y/o quien haga las veces </v>
          </cell>
          <cell r="F18" t="str">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ell>
          <cell r="K18" t="str">
            <v>Fraude interno</v>
          </cell>
        </row>
        <row r="19">
          <cell r="A19" t="str">
            <v>GESTIÓN DOCUMENTAL 
OBJETIVO: Gestionar el documento con el fin de garantizar su adecuada distribución, conservación y custodia con el propósito de disponer de la información oportunamente.</v>
          </cell>
          <cell r="B19" t="str">
            <v>R15-SICOF</v>
          </cell>
          <cell r="C19" t="str">
            <v>Afectación económica, disciplinaria, Fiscal y Penal</v>
          </cell>
          <cell r="D19" t="str">
            <v>Desconocimiento de la
Norma, código de ética  y falta de adherencia por parte del personal  que custodia el Archivo Central e Histórico,</v>
          </cell>
          <cell r="E19" t="str">
            <v>Recibir dinero o dadivas por intervenir las  unidades documentales, Falsificación o destrucción de un Documento a su favor o de terceros</v>
          </cell>
          <cell r="F19" t="str">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ell>
          <cell r="K19" t="str">
            <v>Daños a activos fijos/
eventos externos</v>
          </cell>
        </row>
        <row r="20">
          <cell r="A20"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20" t="str">
            <v>R16-SICOF</v>
          </cell>
          <cell r="C20" t="str">
            <v xml:space="preserve"> sanciones fiscales, penales o disciplinarias</v>
          </cell>
          <cell r="D20" t="str">
            <v>en la omisión o modificación intencional</v>
          </cell>
          <cell r="E20" t="str">
            <v xml:space="preserve"> por no reporte de posibles actos de corrupción e irregularidades administrativas en ejecución del plan
anual de auditorías.</v>
          </cell>
          <cell r="F20" t="str">
            <v>Posibilidad de sanciones fiscales, penales o disciplinarias, en la omisión o modificación intencional por no reporte de posibles actos de corrupción e irregularidades administrativas en ejecución del plan anual de auditorías.</v>
          </cell>
          <cell r="K20" t="str">
            <v>Fraude interno</v>
          </cell>
        </row>
        <row r="21">
          <cell r="A21"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ell>
          <cell r="B21" t="str">
            <v>R17-SICOF</v>
          </cell>
          <cell r="C21" t="str">
            <v>Afectación reputacional</v>
          </cell>
          <cell r="D21" t="str">
            <v>por conflicto de intereses generados entre los funcionarios encargados de adelantar procesos disciplinarios</v>
          </cell>
          <cell r="E21" t="str">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F21" t="str">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ell>
          <cell r="K21" t="str">
            <v>Fraude interno</v>
          </cell>
        </row>
        <row r="22">
          <cell r="A22"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2" t="str">
            <v>R18-SICOF</v>
          </cell>
          <cell r="C22" t="str">
            <v>Afectación económica</v>
          </cell>
          <cell r="D22" t="str">
            <v>Hurto o perdida de medicamentos de alto valor comercial</v>
          </cell>
          <cell r="E22" t="str">
            <v>Falta de principios y valores institucionales de los funcionarios del servicio farmacéutico</v>
          </cell>
          <cell r="F22" t="str">
            <v>Posibilidad de afectación económica por hurto o perdida de medicamentos con alto valor comercial en el servicio farmacéutico hospitalario derivados de Falta de principios y valores institucionales de los funcionarios del servicio farmacéutico.</v>
          </cell>
          <cell r="K22" t="str">
            <v>Fraude interno</v>
          </cell>
        </row>
        <row r="23">
          <cell r="A23" t="str">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ell>
          <cell r="B23" t="str">
            <v>R19-SICOF</v>
          </cell>
          <cell r="C23" t="str">
            <v>Afectación económica, sanciones penales y disciplinarias</v>
          </cell>
          <cell r="D23" t="str">
            <v>Hurto o perdida de medicamentos de control especial y monopolio del estado</v>
          </cell>
          <cell r="E23" t="str">
            <v>Falta de principios y valores institucionales de los funcionarios del servicio farmacéutico</v>
          </cell>
          <cell r="F23" t="str">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ell>
          <cell r="K23" t="str">
            <v>Fraude interno</v>
          </cell>
        </row>
        <row r="24">
          <cell r="A24" t="str">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ell>
          <cell r="B24" t="str">
            <v>R20-SICOF</v>
          </cell>
          <cell r="C24" t="str">
            <v xml:space="preserve">Afectación económica, fiscal, sanciones y procesos disciplinarios </v>
          </cell>
          <cell r="D24" t="str">
            <v>Hurto o perdida de accesorios de  equipos biomédicos como colposcopio, ecógrafos, Doppler, electrocardiógrafo, equipo de órganos</v>
          </cell>
          <cell r="E24" t="str">
            <v>Falta de pertenencia con los recursos de la institución, Intereses económicos y/o personales asociado a la  inexistencia de controles y seguimiento en los servicios ambulatorios, incumpliendo con los valores del código de integridad de la Institución.</v>
          </cell>
          <cell r="F24" t="str">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ell>
          <cell r="K24" t="str">
            <v>Fraude interno</v>
          </cell>
        </row>
        <row r="25">
          <cell r="A25" t="str">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ell>
          <cell r="B25" t="str">
            <v>R21-SICOF</v>
          </cell>
          <cell r="C25" t="str">
            <v xml:space="preserve">Afectación económica, penal y disciplinaria  </v>
          </cell>
          <cell r="D25" t="str">
            <v xml:space="preserve">Falta de supervisión y verificación periódica de los medicamento e insumos que se encuentran en los carros de paros del servicio de cirugía </v>
          </cell>
          <cell r="E25" t="str">
            <v xml:space="preserve">  uso inapropiado de la investidura para apropiarse de los mismos, incumpliendo con los valores del código de integridad de la Institución.</v>
          </cell>
          <cell r="F25" t="str">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ell>
          <cell r="K25" t="str">
            <v>Fraude interno</v>
          </cell>
        </row>
      </sheetData>
      <sheetData sheetId="3">
        <row r="12">
          <cell r="D12">
            <v>180</v>
          </cell>
          <cell r="E12" t="str">
            <v xml:space="preserve">Alta </v>
          </cell>
          <cell r="F12">
            <v>0.8</v>
          </cell>
        </row>
        <row r="13">
          <cell r="D13">
            <v>12</v>
          </cell>
          <cell r="E13" t="str">
            <v>Baja</v>
          </cell>
          <cell r="F13">
            <v>0.4</v>
          </cell>
        </row>
        <row r="14">
          <cell r="D14">
            <v>2434</v>
          </cell>
          <cell r="E14" t="str">
            <v xml:space="preserve">Muy Alta </v>
          </cell>
          <cell r="F14">
            <v>1</v>
          </cell>
        </row>
        <row r="15">
          <cell r="D15">
            <v>2434</v>
          </cell>
          <cell r="E15" t="str">
            <v xml:space="preserve">Muy Alta </v>
          </cell>
          <cell r="F15">
            <v>1</v>
          </cell>
        </row>
        <row r="16">
          <cell r="D16">
            <v>2190</v>
          </cell>
          <cell r="E16" t="str">
            <v xml:space="preserve">Muy Alta </v>
          </cell>
          <cell r="F16">
            <v>1</v>
          </cell>
        </row>
        <row r="17">
          <cell r="D17">
            <v>600000</v>
          </cell>
          <cell r="E17" t="str">
            <v xml:space="preserve">Muy Alta </v>
          </cell>
          <cell r="F17">
            <v>1</v>
          </cell>
        </row>
        <row r="18">
          <cell r="D18">
            <v>1400</v>
          </cell>
          <cell r="E18" t="str">
            <v xml:space="preserve">Muy Alta </v>
          </cell>
          <cell r="F18">
            <v>1</v>
          </cell>
        </row>
        <row r="19">
          <cell r="D19">
            <v>526</v>
          </cell>
          <cell r="E19" t="str">
            <v xml:space="preserve">Alta </v>
          </cell>
          <cell r="F19">
            <v>0.8</v>
          </cell>
        </row>
        <row r="20">
          <cell r="D20">
            <v>32214</v>
          </cell>
          <cell r="E20" t="str">
            <v xml:space="preserve">Muy Alta </v>
          </cell>
          <cell r="F20">
            <v>1</v>
          </cell>
        </row>
        <row r="21">
          <cell r="D21">
            <v>1001</v>
          </cell>
          <cell r="E21" t="str">
            <v xml:space="preserve">Muy Alta </v>
          </cell>
          <cell r="F21">
            <v>1</v>
          </cell>
        </row>
        <row r="22">
          <cell r="D22">
            <v>1005</v>
          </cell>
          <cell r="E22" t="str">
            <v xml:space="preserve">Muy Alta </v>
          </cell>
          <cell r="F22">
            <v>1</v>
          </cell>
        </row>
        <row r="23">
          <cell r="D23">
            <v>840</v>
          </cell>
          <cell r="E23" t="str">
            <v xml:space="preserve">Alta </v>
          </cell>
          <cell r="F23">
            <v>0.8</v>
          </cell>
        </row>
        <row r="24">
          <cell r="D24">
            <v>8885</v>
          </cell>
          <cell r="E24" t="str">
            <v xml:space="preserve">Muy Alta </v>
          </cell>
          <cell r="F24">
            <v>1</v>
          </cell>
        </row>
        <row r="25">
          <cell r="D25">
            <v>120</v>
          </cell>
          <cell r="E25" t="str">
            <v xml:space="preserve">Alta </v>
          </cell>
          <cell r="F25">
            <v>0.8</v>
          </cell>
        </row>
        <row r="26">
          <cell r="D26">
            <v>134</v>
          </cell>
          <cell r="E26" t="str">
            <v xml:space="preserve">Alta </v>
          </cell>
          <cell r="F26">
            <v>0.8</v>
          </cell>
        </row>
        <row r="27">
          <cell r="D27">
            <v>30</v>
          </cell>
          <cell r="E27" t="str">
            <v>Moderado</v>
          </cell>
          <cell r="F27">
            <v>0.6</v>
          </cell>
        </row>
        <row r="28">
          <cell r="D28">
            <v>12</v>
          </cell>
          <cell r="E28" t="str">
            <v>Baja</v>
          </cell>
          <cell r="F28">
            <v>0.4</v>
          </cell>
        </row>
        <row r="29">
          <cell r="D29">
            <v>120510</v>
          </cell>
          <cell r="E29" t="str">
            <v xml:space="preserve">Muy Alta </v>
          </cell>
          <cell r="F29">
            <v>1</v>
          </cell>
        </row>
        <row r="30">
          <cell r="D30">
            <v>1080</v>
          </cell>
          <cell r="E30" t="str">
            <v xml:space="preserve">Muy Alta </v>
          </cell>
          <cell r="F30">
            <v>1</v>
          </cell>
        </row>
        <row r="31">
          <cell r="D31">
            <v>1200</v>
          </cell>
          <cell r="E31" t="str">
            <v xml:space="preserve">Muy Alta </v>
          </cell>
          <cell r="F31">
            <v>1</v>
          </cell>
        </row>
        <row r="32">
          <cell r="D32">
            <v>360</v>
          </cell>
          <cell r="E32" t="str">
            <v xml:space="preserve">Alta </v>
          </cell>
          <cell r="F32">
            <v>0.8</v>
          </cell>
        </row>
      </sheetData>
      <sheetData sheetId="4">
        <row r="3">
          <cell r="X3" t="str">
            <v>Mayor</v>
          </cell>
          <cell r="Y3">
            <v>0.8</v>
          </cell>
        </row>
        <row r="4">
          <cell r="X4" t="str">
            <v>Mayor</v>
          </cell>
          <cell r="Y4">
            <v>0.8</v>
          </cell>
        </row>
        <row r="5">
          <cell r="X5" t="str">
            <v xml:space="preserve">Catastrófico </v>
          </cell>
          <cell r="Y5">
            <v>1</v>
          </cell>
        </row>
        <row r="6">
          <cell r="X6" t="str">
            <v xml:space="preserve">Catastrófico </v>
          </cell>
          <cell r="Y6">
            <v>1</v>
          </cell>
        </row>
        <row r="7">
          <cell r="X7" t="str">
            <v xml:space="preserve">Catastrófico </v>
          </cell>
          <cell r="Y7">
            <v>1</v>
          </cell>
        </row>
        <row r="8">
          <cell r="X8" t="str">
            <v xml:space="preserve">Catastrófico </v>
          </cell>
          <cell r="Y8">
            <v>1</v>
          </cell>
        </row>
        <row r="9">
          <cell r="X9" t="str">
            <v>Mayor</v>
          </cell>
          <cell r="Y9">
            <v>0.8</v>
          </cell>
        </row>
        <row r="10">
          <cell r="X10" t="str">
            <v xml:space="preserve">Catastrófico </v>
          </cell>
          <cell r="Y10">
            <v>1</v>
          </cell>
        </row>
        <row r="11">
          <cell r="X11" t="str">
            <v xml:space="preserve">Catastrófico </v>
          </cell>
          <cell r="Y11">
            <v>1</v>
          </cell>
        </row>
        <row r="12">
          <cell r="X12" t="str">
            <v>Mayor</v>
          </cell>
          <cell r="Y12">
            <v>0.8</v>
          </cell>
        </row>
        <row r="13">
          <cell r="X13" t="str">
            <v xml:space="preserve">Catastrófico </v>
          </cell>
          <cell r="Y13">
            <v>1</v>
          </cell>
        </row>
        <row r="14">
          <cell r="X14" t="str">
            <v>Mayor</v>
          </cell>
          <cell r="Y14">
            <v>0.8</v>
          </cell>
        </row>
        <row r="15">
          <cell r="X15" t="str">
            <v>Mayor</v>
          </cell>
          <cell r="Y15">
            <v>0.8</v>
          </cell>
        </row>
        <row r="16">
          <cell r="X16" t="str">
            <v>Mayor</v>
          </cell>
          <cell r="Y16">
            <v>0.8</v>
          </cell>
        </row>
        <row r="17">
          <cell r="X17" t="str">
            <v xml:space="preserve">Catastrófico </v>
          </cell>
          <cell r="Y17">
            <v>1</v>
          </cell>
        </row>
        <row r="18">
          <cell r="X18" t="str">
            <v>Mayor</v>
          </cell>
          <cell r="Y18">
            <v>0.8</v>
          </cell>
        </row>
        <row r="19">
          <cell r="X19" t="str">
            <v>Mayor</v>
          </cell>
          <cell r="Y19">
            <v>0.8</v>
          </cell>
        </row>
        <row r="20">
          <cell r="X20" t="str">
            <v xml:space="preserve">Catastrófico </v>
          </cell>
          <cell r="Y20">
            <v>1</v>
          </cell>
        </row>
        <row r="21">
          <cell r="X21" t="str">
            <v xml:space="preserve">Catastrófico </v>
          </cell>
          <cell r="Y21">
            <v>1</v>
          </cell>
        </row>
        <row r="22">
          <cell r="X22" t="str">
            <v xml:space="preserve">Catastrófico </v>
          </cell>
          <cell r="Y22">
            <v>1</v>
          </cell>
        </row>
        <row r="23">
          <cell r="X23" t="str">
            <v xml:space="preserve">Catastrófico </v>
          </cell>
          <cell r="Y23">
            <v>1</v>
          </cell>
        </row>
      </sheetData>
      <sheetData sheetId="5">
        <row r="13">
          <cell r="F13" t="str">
            <v>Alto</v>
          </cell>
        </row>
        <row r="14">
          <cell r="F14" t="str">
            <v>Alto</v>
          </cell>
        </row>
        <row r="15">
          <cell r="F15" t="str">
            <v>Extremo</v>
          </cell>
        </row>
        <row r="16">
          <cell r="F16" t="str">
            <v>Extremo</v>
          </cell>
        </row>
        <row r="17">
          <cell r="F17" t="str">
            <v>Extremo</v>
          </cell>
        </row>
        <row r="18">
          <cell r="F18" t="str">
            <v>Extremo</v>
          </cell>
        </row>
        <row r="19">
          <cell r="F19" t="str">
            <v>Alto</v>
          </cell>
        </row>
        <row r="20">
          <cell r="F20" t="str">
            <v>Extremo</v>
          </cell>
        </row>
        <row r="21">
          <cell r="F21" t="str">
            <v>Extremo</v>
          </cell>
        </row>
        <row r="22">
          <cell r="F22" t="str">
            <v>Extremo</v>
          </cell>
        </row>
        <row r="23">
          <cell r="F23" t="str">
            <v>Extremo</v>
          </cell>
        </row>
        <row r="24">
          <cell r="F24" t="str">
            <v>Alto</v>
          </cell>
        </row>
        <row r="25">
          <cell r="F25" t="str">
            <v>Alto</v>
          </cell>
        </row>
        <row r="26">
          <cell r="F26" t="str">
            <v>Alto</v>
          </cell>
        </row>
        <row r="27">
          <cell r="F27" t="str">
            <v>Extremo</v>
          </cell>
        </row>
        <row r="28">
          <cell r="F28" t="str">
            <v>Alto</v>
          </cell>
        </row>
        <row r="29">
          <cell r="F29" t="str">
            <v>Alto</v>
          </cell>
        </row>
        <row r="30">
          <cell r="F30" t="str">
            <v>Extremo</v>
          </cell>
        </row>
        <row r="31">
          <cell r="F31" t="str">
            <v>Extremo</v>
          </cell>
        </row>
        <row r="32">
          <cell r="F32" t="str">
            <v>Extremo</v>
          </cell>
        </row>
        <row r="33">
          <cell r="F33" t="str">
            <v>Extremo</v>
          </cell>
        </row>
      </sheetData>
      <sheetData sheetId="6">
        <row r="25">
          <cell r="D25" t="str">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Asesora de planeación verificará el seguimiento realizado por el profesional de comunicaciones a través de lista de chequeo publicaciones en página WEB, dando su visto bueno para la presentar al comité CIGD.</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de Talento Humano una vez cerrado el periodo en el módulo de nómina del sistema de información realizara una revisión aleatoria del 5% de la nómina utilizando instrumento formato de pago como evidencia, alternando los empleados de forma mensual.</v>
          </cell>
          <cell r="E27" t="str">
            <v xml:space="preserve">Detectivo </v>
          </cell>
          <cell r="G27" t="str">
            <v xml:space="preserve">Manual </v>
          </cell>
          <cell r="I27">
            <v>0.3</v>
          </cell>
          <cell r="J27" t="str">
            <v xml:space="preserve">Documentado </v>
          </cell>
          <cell r="K27" t="str">
            <v xml:space="preserve">Continua </v>
          </cell>
          <cell r="L27" t="str">
            <v xml:space="preserve">Con Registro </v>
          </cell>
          <cell r="M27" t="str">
            <v>X</v>
          </cell>
          <cell r="N27" t="str">
            <v>-</v>
          </cell>
        </row>
        <row r="28">
          <cell r="D28" t="str">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28" t="str">
            <v xml:space="preserve">Detectivo </v>
          </cell>
          <cell r="G28" t="str">
            <v xml:space="preserve">Manual </v>
          </cell>
          <cell r="I28">
            <v>0.3</v>
          </cell>
          <cell r="J28" t="str">
            <v xml:space="preserve">Documentado </v>
          </cell>
          <cell r="K28" t="str">
            <v xml:space="preserve">Continua </v>
          </cell>
          <cell r="L28" t="str">
            <v xml:space="preserve">Con Registro </v>
          </cell>
          <cell r="M28" t="str">
            <v>X</v>
          </cell>
          <cell r="N28" t="str">
            <v>-</v>
          </cell>
        </row>
        <row r="29">
          <cell r="D29" t="str">
            <v>El  jefe del servicio de  urgencias (trauma y observación) en cada  entrega de turno  aplicara la lista de chequeo con nombre verificación diaria de medicamentos e insumos carro de paro Código: SDP-F-118 versión 01.</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jefe del servicio de urgencias (trauma y observación) realizará auditoria semanalmente al carro de paro, implementando el formato apertura de carro de paro y/o emergencia para limpieza y verificación de medicamentos e insumos código: SDP-F-076 Versión 1.</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ell>
          <cell r="E31" t="str">
            <v xml:space="preserve">Detectivo </v>
          </cell>
          <cell r="G31" t="str">
            <v xml:space="preserve">Manual </v>
          </cell>
          <cell r="I31">
            <v>0.3</v>
          </cell>
          <cell r="J31" t="str">
            <v xml:space="preserve">Documentado </v>
          </cell>
          <cell r="K31" t="str">
            <v xml:space="preserve">Continua </v>
          </cell>
          <cell r="L31" t="str">
            <v xml:space="preserve">Con Registro </v>
          </cell>
          <cell r="M31" t="str">
            <v>X</v>
          </cell>
          <cell r="N31" t="str">
            <v>-</v>
          </cell>
        </row>
        <row r="32">
          <cell r="D32" t="str">
            <v>El  profesional de enfermería en cada  entrega de turno  aplicara la lista de chequeo con nombre verificación diaria de medicamentos e insumos carro de paro Código: SDP-F-118 versión 01.</v>
          </cell>
          <cell r="E32" t="str">
            <v>Preventivo</v>
          </cell>
          <cell r="G32" t="str">
            <v xml:space="preserve">Manual </v>
          </cell>
          <cell r="I32">
            <v>0.4</v>
          </cell>
          <cell r="J32" t="str">
            <v xml:space="preserve">Documentado </v>
          </cell>
          <cell r="K32" t="str">
            <v xml:space="preserve">Continua </v>
          </cell>
          <cell r="L32" t="str">
            <v xml:space="preserve">Con Registro </v>
          </cell>
          <cell r="M32" t="str">
            <v>X</v>
          </cell>
          <cell r="N32" t="str">
            <v>-</v>
          </cell>
        </row>
        <row r="33">
          <cell r="D33" t="str">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ell>
          <cell r="E33" t="str">
            <v xml:space="preserve">Detectivo </v>
          </cell>
          <cell r="G33" t="str">
            <v xml:space="preserve">Manual </v>
          </cell>
          <cell r="I33">
            <v>0.3</v>
          </cell>
          <cell r="J33" t="str">
            <v xml:space="preserve">Documentado </v>
          </cell>
          <cell r="K33" t="str">
            <v xml:space="preserve">Continua </v>
          </cell>
          <cell r="L33" t="str">
            <v xml:space="preserve">Con Registro </v>
          </cell>
          <cell r="M33" t="str">
            <v>X</v>
          </cell>
          <cell r="N33" t="str">
            <v>-</v>
          </cell>
        </row>
        <row r="34">
          <cell r="D34" t="str">
            <v>El Líder de enfermería del servicio de internación realizara una auditoria quincenal a los carros de paro mediante lista de cheque carro de paro.</v>
          </cell>
          <cell r="E34" t="str">
            <v xml:space="preserve">Detectivo </v>
          </cell>
          <cell r="G34" t="str">
            <v xml:space="preserve">Manual </v>
          </cell>
          <cell r="I34">
            <v>0.4</v>
          </cell>
          <cell r="J34" t="str">
            <v xml:space="preserve">Documentado </v>
          </cell>
          <cell r="K34" t="str">
            <v xml:space="preserve">Continua </v>
          </cell>
          <cell r="L34" t="str">
            <v xml:space="preserve">Con Registro </v>
          </cell>
          <cell r="M34" t="str">
            <v>X</v>
          </cell>
          <cell r="N34" t="str">
            <v>-</v>
          </cell>
        </row>
        <row r="35">
          <cell r="D35" t="str">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ell>
          <cell r="E35" t="str">
            <v xml:space="preserve">Detectivo </v>
          </cell>
          <cell r="G35" t="str">
            <v xml:space="preserve">Manual </v>
          </cell>
          <cell r="I35">
            <v>0.3</v>
          </cell>
          <cell r="J35" t="str">
            <v xml:space="preserve">Documentado </v>
          </cell>
          <cell r="K35" t="str">
            <v xml:space="preserve">Continua </v>
          </cell>
          <cell r="L35" t="str">
            <v xml:space="preserve">Con Registro </v>
          </cell>
          <cell r="M35" t="str">
            <v>X</v>
          </cell>
          <cell r="N35" t="str">
            <v>-</v>
          </cell>
        </row>
        <row r="36">
          <cell r="D36" t="str">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ell>
          <cell r="E38" t="str">
            <v xml:space="preserve">Detectivo </v>
          </cell>
          <cell r="G38" t="str">
            <v xml:space="preserve">Manual </v>
          </cell>
          <cell r="I38">
            <v>0.3</v>
          </cell>
          <cell r="J38" t="str">
            <v xml:space="preserve">Documentado </v>
          </cell>
          <cell r="K38" t="str">
            <v xml:space="preserve">Aleatoria </v>
          </cell>
          <cell r="L38" t="str">
            <v xml:space="preserve">Con Registro </v>
          </cell>
          <cell r="M38" t="str">
            <v>X</v>
          </cell>
          <cell r="N38" t="str">
            <v>-</v>
          </cell>
        </row>
        <row r="39">
          <cell r="D39" t="str">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ell>
          <cell r="E39" t="str">
            <v xml:space="preserve">Detectivo </v>
          </cell>
          <cell r="G39" t="str">
            <v xml:space="preserve">Manual </v>
          </cell>
          <cell r="I39">
            <v>0.3</v>
          </cell>
          <cell r="J39" t="str">
            <v xml:space="preserve">Documentado </v>
          </cell>
          <cell r="K39" t="str">
            <v xml:space="preserve">Continua </v>
          </cell>
          <cell r="L39" t="str">
            <v xml:space="preserve">Con Registro </v>
          </cell>
          <cell r="M39" t="str">
            <v>X</v>
          </cell>
          <cell r="N39" t="str">
            <v>-</v>
          </cell>
        </row>
        <row r="40">
          <cell r="D40" t="str">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ell>
          <cell r="E41" t="str">
            <v xml:space="preserve">Detectivo </v>
          </cell>
          <cell r="G41" t="str">
            <v xml:space="preserve">Manual </v>
          </cell>
          <cell r="I41">
            <v>0.3</v>
          </cell>
          <cell r="J41" t="str">
            <v xml:space="preserve">Documentado </v>
          </cell>
          <cell r="K41" t="str">
            <v xml:space="preserve">Aleatoria </v>
          </cell>
          <cell r="L41" t="str">
            <v xml:space="preserve">Con Registro </v>
          </cell>
          <cell r="M41" t="str">
            <v>X</v>
          </cell>
          <cell r="N41" t="str">
            <v>-</v>
          </cell>
        </row>
        <row r="42">
          <cell r="D42" t="str">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ell>
          <cell r="E42" t="str">
            <v>Preventivo</v>
          </cell>
          <cell r="G42" t="str">
            <v xml:space="preserve">Manual </v>
          </cell>
          <cell r="I42">
            <v>0.4</v>
          </cell>
          <cell r="J42" t="str">
            <v xml:space="preserve">Documentado </v>
          </cell>
          <cell r="K42" t="str">
            <v xml:space="preserve">Continua </v>
          </cell>
          <cell r="L42" t="str">
            <v xml:space="preserve">Con Registro </v>
          </cell>
          <cell r="M42" t="str">
            <v>X</v>
          </cell>
          <cell r="N42" t="str">
            <v>-</v>
          </cell>
        </row>
        <row r="43">
          <cell r="D43" t="str">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ell>
          <cell r="E43" t="str">
            <v>Preventivo</v>
          </cell>
          <cell r="G43" t="str">
            <v>Automático</v>
          </cell>
          <cell r="I43">
            <v>0.5</v>
          </cell>
          <cell r="J43" t="str">
            <v xml:space="preserve">Documentado </v>
          </cell>
          <cell r="K43" t="str">
            <v xml:space="preserve">Continua </v>
          </cell>
          <cell r="L43" t="str">
            <v xml:space="preserve">Con Registro </v>
          </cell>
          <cell r="M43" t="str">
            <v>X</v>
          </cell>
          <cell r="N43" t="str">
            <v>-</v>
          </cell>
        </row>
        <row r="44">
          <cell r="D44" t="str">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ell>
          <cell r="E44" t="str">
            <v>Preventivo</v>
          </cell>
          <cell r="G44" t="str">
            <v xml:space="preserve">Manual </v>
          </cell>
          <cell r="I44">
            <v>0.4</v>
          </cell>
          <cell r="J44" t="str">
            <v xml:space="preserve">Documentado </v>
          </cell>
          <cell r="K44" t="str">
            <v xml:space="preserve">Continua </v>
          </cell>
          <cell r="L44" t="str">
            <v xml:space="preserve">Con Registro </v>
          </cell>
          <cell r="M44" t="str">
            <v>X</v>
          </cell>
          <cell r="N44" t="str">
            <v>-</v>
          </cell>
        </row>
        <row r="45">
          <cell r="D45" t="str">
            <v>El Tesorero genera informe de saldos de Bancos tres días a la semana, el cual es entregado al Gerente por correo electrónico para comprobación de ingresos y pagos realizados el día anterior desde la Tesorería.
Entregable: informe con saldos de Bancos entregado al Gerente</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D47" t="str">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El coordinador de facturación verificara la implementación del formato aprobación de descuentos a particulares de manera mensual.
Entregable: formato aprobación de descuentos de manera mensual
Fecha de implementación: junio 2024</v>
          </cell>
          <cell r="E48" t="str">
            <v>Preventivo</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ell>
          <cell r="E49" t="str">
            <v xml:space="preserve">Detectivo </v>
          </cell>
          <cell r="G49" t="str">
            <v xml:space="preserve">Manual </v>
          </cell>
          <cell r="I49">
            <v>0.3</v>
          </cell>
          <cell r="J49" t="str">
            <v xml:space="preserve">Documentado </v>
          </cell>
          <cell r="K49" t="str">
            <v xml:space="preserve">Continua </v>
          </cell>
          <cell r="L49" t="str">
            <v xml:space="preserve">Con Registro </v>
          </cell>
          <cell r="M49" t="str">
            <v>X</v>
          </cell>
          <cell r="N49" t="str">
            <v>-</v>
          </cell>
        </row>
        <row r="50">
          <cell r="D50" t="str">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ell>
          <cell r="E51" t="str">
            <v xml:space="preserve">Detectivo </v>
          </cell>
          <cell r="G51" t="str">
            <v xml:space="preserve">Manual </v>
          </cell>
          <cell r="I51">
            <v>0.3</v>
          </cell>
          <cell r="J51" t="str">
            <v xml:space="preserve">Documentado </v>
          </cell>
          <cell r="K51" t="str">
            <v xml:space="preserve">Continua </v>
          </cell>
          <cell r="L51" t="str">
            <v xml:space="preserve">Con Registro </v>
          </cell>
          <cell r="M51" t="str">
            <v>X</v>
          </cell>
          <cell r="N51" t="str">
            <v>-</v>
          </cell>
        </row>
        <row r="52">
          <cell r="D52" t="str">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52" t="str">
            <v>Preventivo</v>
          </cell>
          <cell r="G52" t="str">
            <v xml:space="preserve">Manual </v>
          </cell>
          <cell r="I52">
            <v>0.4</v>
          </cell>
          <cell r="J52" t="str">
            <v xml:space="preserve">Documentado </v>
          </cell>
          <cell r="K52" t="str">
            <v xml:space="preserve">Aleatoria </v>
          </cell>
          <cell r="L52" t="str">
            <v xml:space="preserve">Con Registro </v>
          </cell>
          <cell r="M52" t="str">
            <v>X</v>
          </cell>
          <cell r="N52" t="str">
            <v>-</v>
          </cell>
        </row>
        <row r="53">
          <cell r="D53" t="str">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ell>
          <cell r="E53" t="str">
            <v xml:space="preserve">Detectivo </v>
          </cell>
          <cell r="G53" t="str">
            <v xml:space="preserve">Manual </v>
          </cell>
          <cell r="I53">
            <v>0.3</v>
          </cell>
          <cell r="J53" t="str">
            <v xml:space="preserve">Documentado </v>
          </cell>
          <cell r="K53" t="str">
            <v xml:space="preserve">Aleatoria </v>
          </cell>
          <cell r="L53" t="str">
            <v xml:space="preserve">Con Registro </v>
          </cell>
          <cell r="M53" t="str">
            <v>X</v>
          </cell>
          <cell r="N53" t="str">
            <v>-</v>
          </cell>
        </row>
        <row r="54">
          <cell r="D54" t="str">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ell>
          <cell r="E54" t="str">
            <v xml:space="preserve">Detectivo </v>
          </cell>
          <cell r="G54" t="str">
            <v xml:space="preserve">Manual </v>
          </cell>
          <cell r="I54">
            <v>0.3</v>
          </cell>
          <cell r="J54" t="str">
            <v xml:space="preserve">Documentado </v>
          </cell>
          <cell r="K54" t="str">
            <v xml:space="preserve">Continua </v>
          </cell>
          <cell r="L54" t="str">
            <v xml:space="preserve">Con Registro </v>
          </cell>
          <cell r="M54" t="str">
            <v>X</v>
          </cell>
          <cell r="N54" t="str">
            <v>-</v>
          </cell>
        </row>
        <row r="55">
          <cell r="D55" t="str">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ell>
          <cell r="E55" t="str">
            <v xml:space="preserve">Detectivo </v>
          </cell>
          <cell r="G55" t="str">
            <v xml:space="preserve">Manual </v>
          </cell>
          <cell r="I55">
            <v>0.3</v>
          </cell>
          <cell r="J55" t="str">
            <v xml:space="preserve">Documentado </v>
          </cell>
          <cell r="K55" t="str">
            <v xml:space="preserve">Continua </v>
          </cell>
          <cell r="L55" t="str">
            <v xml:space="preserve">Con Registro </v>
          </cell>
          <cell r="M55" t="str">
            <v>X</v>
          </cell>
          <cell r="N55" t="str">
            <v>-</v>
          </cell>
        </row>
        <row r="56">
          <cell r="D56" t="str">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ell>
          <cell r="E56" t="str">
            <v xml:space="preserve">Detectivo </v>
          </cell>
          <cell r="G56" t="str">
            <v xml:space="preserve">Manual </v>
          </cell>
          <cell r="I56">
            <v>0.3</v>
          </cell>
          <cell r="J56" t="str">
            <v xml:space="preserve">Documentado </v>
          </cell>
          <cell r="K56" t="str">
            <v xml:space="preserve">Aleatoria </v>
          </cell>
          <cell r="L56" t="str">
            <v xml:space="preserve">Con Registro </v>
          </cell>
          <cell r="M56" t="str">
            <v>X</v>
          </cell>
          <cell r="N56" t="str">
            <v>-</v>
          </cell>
        </row>
        <row r="57">
          <cell r="D57" t="str">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ell>
          <cell r="E57" t="str">
            <v xml:space="preserve">Detectivo </v>
          </cell>
          <cell r="G57" t="str">
            <v xml:space="preserve">Manual </v>
          </cell>
          <cell r="I57">
            <v>0.3</v>
          </cell>
          <cell r="J57" t="str">
            <v xml:space="preserve">Documentado </v>
          </cell>
          <cell r="K57" t="str">
            <v xml:space="preserve">Continua </v>
          </cell>
          <cell r="L57" t="str">
            <v xml:space="preserve">Con Registro </v>
          </cell>
          <cell r="M57" t="str">
            <v>X</v>
          </cell>
          <cell r="N57" t="str">
            <v>-</v>
          </cell>
        </row>
        <row r="58">
          <cell r="D58" t="str">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ell>
          <cell r="E58" t="str">
            <v>Preventivo</v>
          </cell>
          <cell r="G58" t="str">
            <v xml:space="preserve">Manual </v>
          </cell>
          <cell r="I58">
            <v>0.4</v>
          </cell>
          <cell r="J58" t="str">
            <v xml:space="preserve">Documentado </v>
          </cell>
          <cell r="K58" t="str">
            <v xml:space="preserve">Continua </v>
          </cell>
          <cell r="L58" t="str">
            <v xml:space="preserve">Con Registro </v>
          </cell>
          <cell r="M58" t="str">
            <v>X</v>
          </cell>
          <cell r="N58" t="str">
            <v>-</v>
          </cell>
        </row>
        <row r="59">
          <cell r="D59" t="str">
            <v>El  jefe del servicio de  cirugía  en cada  entrega de turno  aplicara la lista de chequeo con nombre verificación diaria de medicamentos e insumos carro de paro Código: SDP-F-118 versión 01.</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El jefe del servicio de cirugía  realizará auditoria semanalmente al carro de paro, implementando el formato apertura de carro de paro y/o emergencia para limpieza y verificación de medicamentos e insumos dodigo:SDP-F-076 Versión 1.</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El  Líder del servicio de cirugía  realizara una auditoria mensual a los carros de paro mediante lista de chequeo carro de paro Código: SDP-F-118 versión 01.</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sheetData>
      <sheetData sheetId="7">
        <row r="17">
          <cell r="E17">
            <v>0.48</v>
          </cell>
          <cell r="G17">
            <v>0.33599999999999997</v>
          </cell>
          <cell r="H17">
            <v>0.33599999999999997</v>
          </cell>
          <cell r="I17" t="str">
            <v>Baja</v>
          </cell>
          <cell r="J17" t="str">
            <v>Mayor</v>
          </cell>
          <cell r="K17">
            <v>0.8</v>
          </cell>
          <cell r="L17" t="str">
            <v>Alto</v>
          </cell>
          <cell r="M17" t="str">
            <v xml:space="preserve">REDUCIR </v>
          </cell>
        </row>
        <row r="18">
          <cell r="E18">
            <v>0.28000000000000003</v>
          </cell>
          <cell r="G18">
            <v>0.19600000000000001</v>
          </cell>
          <cell r="H18">
            <v>0.19600000000000001</v>
          </cell>
          <cell r="I18" t="str">
            <v xml:space="preserve">Muy baja </v>
          </cell>
          <cell r="J18" t="str">
            <v>Mayor</v>
          </cell>
          <cell r="K18">
            <v>0.8</v>
          </cell>
          <cell r="L18" t="str">
            <v>Alto</v>
          </cell>
          <cell r="M18" t="str">
            <v xml:space="preserve">REDUCIR </v>
          </cell>
        </row>
        <row r="19">
          <cell r="E19">
            <v>0.6</v>
          </cell>
          <cell r="G19">
            <v>0.42</v>
          </cell>
          <cell r="H19">
            <v>0.42</v>
          </cell>
          <cell r="I19" t="str">
            <v>Baja</v>
          </cell>
          <cell r="J19" t="str">
            <v xml:space="preserve">Catastrófico </v>
          </cell>
          <cell r="K19">
            <v>1</v>
          </cell>
          <cell r="L19" t="str">
            <v>Extremo</v>
          </cell>
          <cell r="M19" t="str">
            <v xml:space="preserve">REDUCIR </v>
          </cell>
        </row>
        <row r="20">
          <cell r="E20">
            <v>0.6</v>
          </cell>
          <cell r="G20">
            <v>0.36</v>
          </cell>
          <cell r="H20">
            <v>0.36</v>
          </cell>
          <cell r="I20" t="str">
            <v>Baja</v>
          </cell>
          <cell r="J20" t="str">
            <v xml:space="preserve">Catastrófico </v>
          </cell>
          <cell r="K20">
            <v>1</v>
          </cell>
          <cell r="L20" t="str">
            <v>Extremo</v>
          </cell>
          <cell r="M20" t="str">
            <v xml:space="preserve">REDUCIR </v>
          </cell>
        </row>
        <row r="21">
          <cell r="G21">
            <v>0.7</v>
          </cell>
          <cell r="H21">
            <v>0.7</v>
          </cell>
          <cell r="I21" t="str">
            <v>Moderado</v>
          </cell>
          <cell r="J21" t="str">
            <v xml:space="preserve">Catastrófico </v>
          </cell>
          <cell r="K21">
            <v>1</v>
          </cell>
          <cell r="L21" t="str">
            <v>Extremo</v>
          </cell>
          <cell r="M21" t="str">
            <v xml:space="preserve">REDUCIR </v>
          </cell>
        </row>
        <row r="22">
          <cell r="G22">
            <v>0.7</v>
          </cell>
          <cell r="H22">
            <v>0.7</v>
          </cell>
          <cell r="I22" t="str">
            <v>Moderado</v>
          </cell>
          <cell r="J22" t="str">
            <v xml:space="preserve">Catastrófico </v>
          </cell>
          <cell r="K22">
            <v>1</v>
          </cell>
          <cell r="L22" t="str">
            <v>Alto</v>
          </cell>
          <cell r="M22" t="str">
            <v xml:space="preserve">REDUCIR </v>
          </cell>
        </row>
        <row r="23">
          <cell r="E23">
            <v>0.6</v>
          </cell>
          <cell r="G23">
            <v>0.42</v>
          </cell>
          <cell r="H23">
            <v>0.42</v>
          </cell>
          <cell r="I23" t="str">
            <v>Baja</v>
          </cell>
          <cell r="J23" t="str">
            <v>Mayor</v>
          </cell>
          <cell r="K23">
            <v>0.8</v>
          </cell>
          <cell r="L23" t="str">
            <v>Alto</v>
          </cell>
          <cell r="M23" t="str">
            <v xml:space="preserve">REDUCIR </v>
          </cell>
        </row>
        <row r="24">
          <cell r="E24">
            <v>0.56000000000000005</v>
          </cell>
          <cell r="H24">
            <v>0.56000000000000005</v>
          </cell>
          <cell r="I24" t="str">
            <v xml:space="preserve">Muy baja </v>
          </cell>
          <cell r="J24" t="str">
            <v xml:space="preserve">Catastrófico </v>
          </cell>
          <cell r="K24">
            <v>1</v>
          </cell>
          <cell r="L24" t="str">
            <v>Extremo</v>
          </cell>
          <cell r="M24" t="str">
            <v xml:space="preserve">REDUCIR </v>
          </cell>
        </row>
        <row r="25">
          <cell r="E25">
            <v>0.7</v>
          </cell>
          <cell r="G25">
            <v>0.49</v>
          </cell>
          <cell r="H25">
            <v>0.49</v>
          </cell>
          <cell r="I25" t="str">
            <v>Baja</v>
          </cell>
          <cell r="J25" t="str">
            <v xml:space="preserve">Catastrófico </v>
          </cell>
          <cell r="K25">
            <v>1</v>
          </cell>
          <cell r="L25" t="str">
            <v>Extremo</v>
          </cell>
          <cell r="M25" t="str">
            <v xml:space="preserve">REDUCIR </v>
          </cell>
        </row>
        <row r="26">
          <cell r="E26">
            <v>0.6</v>
          </cell>
          <cell r="H26">
            <v>0.6</v>
          </cell>
          <cell r="I26" t="str">
            <v>Moderado</v>
          </cell>
          <cell r="J26" t="str">
            <v>Mayor</v>
          </cell>
          <cell r="K26">
            <v>0.8</v>
          </cell>
          <cell r="L26" t="str">
            <v>Extremo</v>
          </cell>
          <cell r="M26" t="str">
            <v xml:space="preserve">REDUCIR </v>
          </cell>
        </row>
        <row r="27">
          <cell r="E27">
            <v>0.5</v>
          </cell>
          <cell r="G27">
            <v>0.3</v>
          </cell>
          <cell r="H27">
            <v>0.3</v>
          </cell>
          <cell r="I27" t="str">
            <v xml:space="preserve">Muy baja </v>
          </cell>
          <cell r="J27" t="str">
            <v xml:space="preserve">Catastrófico </v>
          </cell>
          <cell r="K27">
            <v>1</v>
          </cell>
          <cell r="L27" t="str">
            <v>Extremo</v>
          </cell>
          <cell r="M27" t="str">
            <v xml:space="preserve">REDUCIR </v>
          </cell>
        </row>
        <row r="28">
          <cell r="E28">
            <v>0.48</v>
          </cell>
          <cell r="G28">
            <v>0.33599999999999997</v>
          </cell>
          <cell r="H28">
            <v>0.33599999999999997</v>
          </cell>
          <cell r="I28" t="str">
            <v>Baja</v>
          </cell>
          <cell r="J28" t="str">
            <v>Mayor</v>
          </cell>
          <cell r="K28">
            <v>0.8</v>
          </cell>
          <cell r="L28" t="str">
            <v>Alto</v>
          </cell>
          <cell r="M28" t="str">
            <v xml:space="preserve">REDUCIR </v>
          </cell>
        </row>
        <row r="29">
          <cell r="E29">
            <v>0.6</v>
          </cell>
          <cell r="H29">
            <v>0.6</v>
          </cell>
          <cell r="I29" t="str">
            <v>Moderado</v>
          </cell>
          <cell r="J29" t="str">
            <v>Mayor</v>
          </cell>
          <cell r="K29">
            <v>0.8</v>
          </cell>
          <cell r="L29" t="str">
            <v>Alto</v>
          </cell>
          <cell r="M29" t="str">
            <v xml:space="preserve">REDUCIR </v>
          </cell>
        </row>
        <row r="30">
          <cell r="E30">
            <v>0.56000000000000005</v>
          </cell>
          <cell r="G30">
            <v>0.39200000000000002</v>
          </cell>
          <cell r="H30">
            <v>0.39200000000000002</v>
          </cell>
          <cell r="I30" t="str">
            <v>Baja</v>
          </cell>
          <cell r="J30" t="str">
            <v>Mayor</v>
          </cell>
          <cell r="K30">
            <v>0.8</v>
          </cell>
          <cell r="L30" t="str">
            <v>Alto</v>
          </cell>
          <cell r="M30" t="str">
            <v xml:space="preserve">REDUCIR </v>
          </cell>
        </row>
        <row r="31">
          <cell r="E31">
            <v>0.56000000000000005</v>
          </cell>
          <cell r="H31">
            <v>0.56000000000000005</v>
          </cell>
          <cell r="I31" t="str">
            <v>Baja</v>
          </cell>
          <cell r="J31" t="str">
            <v xml:space="preserve">Catastrófico </v>
          </cell>
          <cell r="K31">
            <v>1</v>
          </cell>
          <cell r="L31" t="str">
            <v>Alto</v>
          </cell>
          <cell r="M31" t="str">
            <v xml:space="preserve">REDUCIR </v>
          </cell>
        </row>
        <row r="32">
          <cell r="E32">
            <v>0.42</v>
          </cell>
          <cell r="H32">
            <v>0.42</v>
          </cell>
          <cell r="I32" t="str">
            <v>Baja</v>
          </cell>
          <cell r="J32" t="str">
            <v>Mayor</v>
          </cell>
          <cell r="K32">
            <v>0.8</v>
          </cell>
          <cell r="L32" t="str">
            <v>Alto</v>
          </cell>
          <cell r="M32" t="str">
            <v xml:space="preserve">REDUCIR </v>
          </cell>
        </row>
        <row r="33">
          <cell r="E33">
            <v>0.24</v>
          </cell>
          <cell r="G33">
            <v>0.16799999999999998</v>
          </cell>
          <cell r="H33">
            <v>0.16799999999999998</v>
          </cell>
          <cell r="I33" t="str">
            <v xml:space="preserve">Muy baja </v>
          </cell>
          <cell r="J33" t="str">
            <v>Mayor</v>
          </cell>
          <cell r="K33">
            <v>0.8</v>
          </cell>
          <cell r="L33" t="str">
            <v>Alto</v>
          </cell>
          <cell r="M33" t="str">
            <v xml:space="preserve">REDUCIR </v>
          </cell>
        </row>
        <row r="34">
          <cell r="E34">
            <v>0.7</v>
          </cell>
          <cell r="G34">
            <v>0.49</v>
          </cell>
          <cell r="H34">
            <v>0.49</v>
          </cell>
          <cell r="I34" t="str">
            <v>Baja</v>
          </cell>
          <cell r="J34" t="str">
            <v xml:space="preserve">Catastrófico </v>
          </cell>
          <cell r="K34">
            <v>1</v>
          </cell>
          <cell r="L34" t="str">
            <v>Extremo</v>
          </cell>
          <cell r="M34" t="str">
            <v xml:space="preserve">REDUCIR </v>
          </cell>
        </row>
        <row r="35">
          <cell r="E35">
            <v>0.7</v>
          </cell>
          <cell r="G35">
            <v>0.49</v>
          </cell>
          <cell r="H35">
            <v>0.49</v>
          </cell>
          <cell r="I35" t="str">
            <v>Baja</v>
          </cell>
          <cell r="J35" t="str">
            <v xml:space="preserve">Catastrófico </v>
          </cell>
          <cell r="K35">
            <v>1</v>
          </cell>
          <cell r="L35" t="str">
            <v>Extremo</v>
          </cell>
          <cell r="M35" t="str">
            <v xml:space="preserve">REDUCIR </v>
          </cell>
        </row>
        <row r="36">
          <cell r="E36">
            <v>0.6</v>
          </cell>
          <cell r="H36">
            <v>0.6</v>
          </cell>
          <cell r="I36" t="str">
            <v>Moderado</v>
          </cell>
          <cell r="J36" t="str">
            <v xml:space="preserve">Catastrófico </v>
          </cell>
          <cell r="K36">
            <v>1</v>
          </cell>
          <cell r="L36" t="str">
            <v>Extremo</v>
          </cell>
          <cell r="M36" t="str">
            <v xml:space="preserve">REDUCIR </v>
          </cell>
        </row>
        <row r="37">
          <cell r="E37">
            <v>0.48</v>
          </cell>
          <cell r="G37">
            <v>0.33599999999999997</v>
          </cell>
          <cell r="H37">
            <v>0.33599999999999997</v>
          </cell>
          <cell r="I37" t="str">
            <v xml:space="preserve">Muy baja </v>
          </cell>
          <cell r="J37" t="str">
            <v xml:space="preserve">Catastrófico </v>
          </cell>
          <cell r="K37">
            <v>1</v>
          </cell>
          <cell r="L37" t="str">
            <v>Extremo</v>
          </cell>
          <cell r="M37" t="str">
            <v xml:space="preserve">REDUCIR </v>
          </cell>
        </row>
      </sheetData>
      <sheetData sheetId="8">
        <row r="3">
          <cell r="C3" t="str">
            <v>(Número de solicitudes publicadas / número de publicaciones recibidas)</v>
          </cell>
          <cell r="D3" t="str">
            <v xml:space="preserve">
Realizar publicaciones en página WEB en cumplimiento a lo establecido en la LEY DE TRANSPARENCIA 1742 de 2014 y Resolución 1519 de 2019.</v>
          </cell>
          <cell r="E3" t="str">
            <v>Coordinador  de comunicaciones</v>
          </cell>
          <cell r="F3" t="str">
            <v>Permanente</v>
          </cell>
          <cell r="G3">
            <v>45323</v>
          </cell>
          <cell r="H3" t="str">
            <v xml:space="preserve">                 20/12/2024</v>
          </cell>
        </row>
        <row r="4">
          <cell r="C4" t="str">
            <v>(N° de nóminas con alteraciones no justificadas del 5% revisadas de la muestra / N° total de nóminas liquidadas del 5% revisadas de la muestra) *100%</v>
          </cell>
          <cell r="D4" t="str">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ell>
          <cell r="E4" t="str">
            <v>Profesional Universitario / Nomina</v>
          </cell>
          <cell r="F4" t="str">
            <v xml:space="preserve">Mensual </v>
          </cell>
          <cell r="G4">
            <v>45292</v>
          </cell>
          <cell r="H4">
            <v>45657</v>
          </cell>
        </row>
        <row r="5">
          <cell r="C5" t="str">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ell>
          <cell r="D5" t="str">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ell>
          <cell r="E5" t="str">
            <v>Líder del servicio de urgencias</v>
          </cell>
          <cell r="F5" t="str">
            <v>1.Diaria
2.semanal
3.Mensual</v>
          </cell>
          <cell r="G5">
            <v>45323</v>
          </cell>
          <cell r="H5">
            <v>45626</v>
          </cell>
        </row>
        <row r="6">
          <cell r="C6" t="str">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ell>
          <cell r="D6" t="str">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ell>
          <cell r="E6" t="str">
            <v xml:space="preserve"> Líder del servicio de internación
</v>
          </cell>
          <cell r="F6" t="str">
            <v>1.Diaria
2.Mensual
3.Quincenal</v>
          </cell>
          <cell r="G6" t="str">
            <v xml:space="preserve"> Enero 2024
</v>
          </cell>
          <cell r="H6" t="str">
            <v xml:space="preserve">Noviembre 2024
</v>
          </cell>
        </row>
        <row r="7">
          <cell r="C7" t="str">
            <v xml:space="preserve">Informe trimestral de resultados de Listas de chequeo
</v>
          </cell>
          <cell r="D7" t="str">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ell>
          <cell r="E7" t="str">
            <v>El Líder de sala de partos</v>
          </cell>
          <cell r="F7" t="str">
            <v>1. semanal</v>
          </cell>
          <cell r="G7" t="str">
            <v>1. Febrero 2024
2. Abril 2024
3.Enero 2024</v>
          </cell>
          <cell r="H7" t="str">
            <v xml:space="preserve">1. diciembre 2024
2. Diciembre 2024
3.Diciembre 2024
</v>
          </cell>
        </row>
        <row r="8">
          <cell r="C8" t="str">
            <v>(Total de informe con desviaciones mensual /total de informes de existencia de bodega mensual)</v>
          </cell>
          <cell r="D8" t="str">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ell>
          <cell r="E8" t="str">
            <v>Coordinador laboratorio Clinico</v>
          </cell>
          <cell r="F8" t="str">
            <v>Mensual</v>
          </cell>
          <cell r="G8" t="str">
            <v xml:space="preserve">Febrero 2024
</v>
          </cell>
          <cell r="H8" t="str">
            <v xml:space="preserve">
Noviembre 2024</v>
          </cell>
        </row>
        <row r="9">
          <cell r="C9" t="str">
            <v xml:space="preserve">(No. Procesos adelantados y/o contratos celebrados en el mes / total de procesos y/o contratos reportados en el mes) 
(No de comités de compras realizados al mes /total de comités programados)   </v>
          </cell>
          <cell r="D9" t="str">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ell>
          <cell r="E9" t="str">
            <v>Jefe oficina juridica</v>
          </cell>
          <cell r="F9" t="str">
            <v>Mensual</v>
          </cell>
          <cell r="G9">
            <v>45292</v>
          </cell>
          <cell r="H9">
            <v>45646</v>
          </cell>
        </row>
        <row r="10">
          <cell r="C10" t="str">
            <v xml:space="preserve">(No. De capacitaciones y/o reinducciones realizadas / total de capacitaciones programadas)
(No. De informes presentados / Total de informes programados en la vigencia) </v>
          </cell>
          <cell r="D10" t="str">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ell>
          <cell r="E10" t="str">
            <v>Jefe oficina juridica</v>
          </cell>
          <cell r="F10" t="str">
            <v>De acuerdo a programación  (capacitaciones) 
Informe de demandas judiciales  (cuatrimestral)</v>
          </cell>
          <cell r="G10">
            <v>45292</v>
          </cell>
          <cell r="H10">
            <v>45646</v>
          </cell>
        </row>
        <row r="11">
          <cell r="C11" t="str">
            <v>(Número de activos reales en el inventario físico / número de activos asignados en base de datos)</v>
          </cell>
          <cell r="D11" t="str">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ell>
          <cell r="E11" t="str">
            <v>Almacenista general y Profesional de inventarios</v>
          </cell>
          <cell r="F11" t="str">
            <v>De acuerdo a cronograma</v>
          </cell>
          <cell r="G11" t="str">
            <v>1.1/02/2024
2.01/03/2024
3.1/03/2024
4.01/03/2024
5. 01/04/2024</v>
          </cell>
          <cell r="H11" t="str">
            <v>1.28/02/2024
2.31/12/2024
3.31/12/2024
4.31/12/2024
5. 31/12/2024</v>
          </cell>
        </row>
        <row r="12">
          <cell r="C12" t="str">
            <v>(Número de auditorías físicas realizadas / Total de Auditorias físicas programadas)</v>
          </cell>
          <cell r="D12" t="str">
            <v>1. Realizar cronograma de auditoría.
2. Realizar de auditorías cumpliendo con los tiempos del cronograma por el almacenista general y el profesional de apoyo.
3. Gestionar capacitación sobre riesgos.</v>
          </cell>
          <cell r="E12" t="str">
            <v>Almacenista general y Profesional de inventarios</v>
          </cell>
          <cell r="F12" t="str">
            <v xml:space="preserve">De acuerdo a cronograma de visitas esporádicas. </v>
          </cell>
          <cell r="G12" t="str">
            <v>1.1/02/2024
2.01/03/2024
3. 01/03/2024</v>
          </cell>
          <cell r="H12" t="str">
            <v>1.28/02/2024
2.31/12/2024
3. 31/12/2024</v>
          </cell>
        </row>
        <row r="13">
          <cell r="C13" t="str">
            <v>(# de ajustes en la base de datos PANACEA / # de solicitudes de ajustes recibidas)</v>
          </cell>
          <cell r="D13" t="str">
            <v>(1) El coordinador de Gestión TICS, notificara mediante correo electrónico la asignación de roles y perfiles de) los usuarios autorizados.
(2) Informes con la descripción de las solicitudes y las atenciones realizadas.</v>
          </cell>
          <cell r="E13" t="str">
            <v>Líder Gestión de las TICS</v>
          </cell>
          <cell r="F13" t="str">
            <v xml:space="preserve">Anual (cuando se requiera) Cuatrimestral </v>
          </cell>
          <cell r="G13" t="str">
            <v xml:space="preserve">1/01/2024
</v>
          </cell>
          <cell r="H13">
            <v>45641</v>
          </cell>
        </row>
        <row r="14">
          <cell r="C14" t="str">
            <v>(saldos de bancos en tesorería/saldos de bancos en contabilidad)</v>
          </cell>
          <cell r="D14" t="str">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ell>
          <cell r="E14" t="str">
            <v xml:space="preserve">Tesorero General
Contador </v>
          </cell>
          <cell r="F14" t="str">
            <v>tres veces por semana (Tesorero)
 Mensual (Contador)</v>
          </cell>
          <cell r="G14">
            <v>45323</v>
          </cell>
          <cell r="H14">
            <v>45657</v>
          </cell>
        </row>
        <row r="15">
          <cell r="C15" t="str">
            <v>(cierres de caja / Total de recibos de caja)</v>
          </cell>
          <cell r="D15" t="str">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ell>
          <cell r="E15" t="str">
            <v xml:space="preserve">Tesorero Genral y Apoyo Tesoreria y Mensajero </v>
          </cell>
          <cell r="F15" t="str">
            <v xml:space="preserve">Minimo dos veces por semana </v>
          </cell>
          <cell r="G15">
            <v>45323</v>
          </cell>
          <cell r="H15">
            <v>45657</v>
          </cell>
        </row>
        <row r="16">
          <cell r="C16" t="str">
            <v>(Valor de descuentos realizados a particulares/Valor facturado por venta a particulares)</v>
          </cell>
          <cell r="D16" t="str">
            <v>1.Creación del formato aprobación de descuentos a particulares
2. Socialización del formato aprobación de descuentos a particulares al equipo de apoyo de facturación.</v>
          </cell>
          <cell r="E16" t="str">
            <v>Coordinador de facturación</v>
          </cell>
          <cell r="F16" t="str">
            <v>Mensual</v>
          </cell>
          <cell r="G16">
            <v>45444</v>
          </cell>
          <cell r="H16">
            <v>45657</v>
          </cell>
        </row>
        <row r="17">
          <cell r="C17" t="str">
            <v>(No. de capacitaciones / total de capacitaciones programadas)
(No. de formatos revisados / total de formatos diligenciados)</v>
          </cell>
          <cell r="D17" t="str">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ell>
          <cell r="E17" t="str">
            <v xml:space="preserve">Profesional en Gestión Documental </v>
          </cell>
          <cell r="F17" t="str">
            <v xml:space="preserve">
1.  Trimestral
</v>
          </cell>
          <cell r="G17" t="str">
            <v xml:space="preserve">1.Febrero 2024
2.Febrero 2024
3.Febrero 2024
</v>
          </cell>
          <cell r="H17" t="str">
            <v>1.Febrero 2024
2. 20 Diciembre 2024
3.Diciembre 2024</v>
          </cell>
        </row>
        <row r="18">
          <cell r="C18" t="str">
            <v>Reporte del resultado de la revisión realizada a las auditorias, seguimientos e informes de ley realizadas por la jefe de Auditor Interno.</v>
          </cell>
          <cell r="D18" t="str">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ell>
          <cell r="E18" t="str">
            <v>Jefe Oficina Control Interno</v>
          </cell>
          <cell r="F18" t="str">
            <v xml:space="preserve">
.
Mensual
</v>
          </cell>
          <cell r="G18" t="str">
            <v xml:space="preserve">Enero 2024
</v>
          </cell>
          <cell r="H18" t="str">
            <v xml:space="preserve">Diciembre 2024
</v>
          </cell>
        </row>
        <row r="19">
          <cell r="C19" t="str">
            <v xml:space="preserve">
(No de quejas presentadas / No de quejas reportadas en el control)</v>
          </cell>
          <cell r="D19" t="str">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ell>
          <cell r="E19" t="str">
            <v xml:space="preserve">Jefe Oficina Asesora Jurídica </v>
          </cell>
          <cell r="F19" t="str">
            <v xml:space="preserve">
Mensual
</v>
          </cell>
          <cell r="G19">
            <v>45292</v>
          </cell>
          <cell r="H19">
            <v>45657</v>
          </cell>
        </row>
        <row r="20">
          <cell r="C20" t="str">
            <v>(total de medicamentos y dispositivos médicos de alto valor comercial en físico/total de medicamentos y dispositivos médicos de alto valor comercial en el sistema)</v>
          </cell>
          <cell r="D20"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ell>
          <cell r="E20" t="str">
            <v>Personal servicio farmacéutico unidades hospitalarias
Coordinar servicio farmaceutico</v>
          </cell>
          <cell r="F20" t="str">
            <v>1.Mensual
2.Cuatrimestral
3.Primer Semestre
4.Diaria</v>
          </cell>
          <cell r="G20" t="str">
            <v xml:space="preserve">1. Febrero 2024
2.Febrero 2024
3. Febrero 2024
4. Febrero 2024
</v>
          </cell>
          <cell r="H20" t="str">
            <v xml:space="preserve">1. 20 Diciembre 2024
2. 20 Diciembre 2024
3.Junio 2024
4. 20 Diciembre 2024
</v>
          </cell>
        </row>
        <row r="21">
          <cell r="C21" t="str">
            <v>(Total de informe con desviaciones mensual /total de informes de existencia de bodega mensual)</v>
          </cell>
          <cell r="D21" t="str">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ell>
          <cell r="E21" t="str">
            <v>Personal servicio farmacéutico unidades hospitalarias
Coordinar servicio farmaceutico</v>
          </cell>
          <cell r="F21" t="str">
            <v>1.Mensual
2.Cuatrimestral
3.Primer Semestre
4.Diaria</v>
          </cell>
          <cell r="G21" t="str">
            <v xml:space="preserve">1. Febrero 2024
2.Febrero 2024
3. Febrero 2024
4. Febrero 2024
</v>
          </cell>
          <cell r="H21" t="str">
            <v xml:space="preserve">1. 20 Diciembre 2024
2. 20 Diciembre 2024
3.Junio 2024
4. 20 Diciembre 2024
</v>
          </cell>
        </row>
        <row r="22">
          <cell r="C22" t="str">
            <v xml:space="preserve">Informe trimestral de resultados de Listas de chequeo
</v>
          </cell>
          <cell r="D22" t="str">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ell>
          <cell r="E22" t="str">
            <v>El Líder de consulta externa de las unidades hospitalarias y el líder de la unidad intermedia materno infantil santa teresita</v>
          </cell>
          <cell r="F22" t="str">
            <v>1. Mensual</v>
          </cell>
          <cell r="G22" t="str">
            <v>1. Febrero 2024
2. Abril 2024
3.Enero 2024</v>
          </cell>
          <cell r="H22" t="str">
            <v xml:space="preserve">1. diciembre 2024
2. Diciembre 2024
3.Diciembre 2024
</v>
          </cell>
        </row>
        <row r="23">
          <cell r="C23" t="str">
            <v xml:space="preserve">(Total de medicamentos e insumos identificados como faltantes en el carro de paro en el servicio de cirugía  / Total de medicamentos e insumos asignados al carro de paro del servicio de cirugía)
</v>
          </cell>
          <cell r="D23" t="str">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ell>
          <cell r="E23" t="str">
            <v xml:space="preserve">Líder del servicio de cirugia </v>
          </cell>
          <cell r="F23" t="str">
            <v>1.Diaria
2.semanal
3.Mensual</v>
          </cell>
          <cell r="G23">
            <v>45323</v>
          </cell>
          <cell r="H23">
            <v>45646</v>
          </cell>
        </row>
      </sheetData>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02A2D-5205-402B-9F7D-B58E58336D9B}">
  <dimension ref="A1:HH43"/>
  <sheetViews>
    <sheetView tabSelected="1" topLeftCell="C39" zoomScale="110" zoomScaleNormal="110" workbookViewId="0">
      <selection activeCell="I41" sqref="I41:I43"/>
    </sheetView>
  </sheetViews>
  <sheetFormatPr baseColWidth="10" defaultColWidth="11" defaultRowHeight="9" x14ac:dyDescent="0.15"/>
  <cols>
    <col min="1" max="1" width="33.125" style="124" customWidth="1"/>
    <col min="2" max="2" width="3.875" style="125" customWidth="1"/>
    <col min="3" max="3" width="9.625" style="125" customWidth="1"/>
    <col min="4" max="4" width="15.25" style="2" customWidth="1"/>
    <col min="5" max="5" width="18.375" style="2" customWidth="1"/>
    <col min="6" max="6" width="28.625" style="2" customWidth="1"/>
    <col min="7" max="7" width="3.5" style="2" customWidth="1"/>
    <col min="8" max="8" width="3.375" style="2" customWidth="1"/>
    <col min="9" max="10" width="3.375" style="126" customWidth="1"/>
    <col min="11" max="14" width="3.375" style="2" customWidth="1"/>
    <col min="15" max="15" width="31.375" style="2" customWidth="1"/>
    <col min="16" max="16" width="4.375" style="2" customWidth="1"/>
    <col min="17" max="17" width="5.125" style="2" customWidth="1"/>
    <col min="18" max="27" width="4.125" style="2" customWidth="1"/>
    <col min="28" max="28" width="4.125" style="126" customWidth="1"/>
    <col min="29" max="30" width="4.125" style="2" customWidth="1"/>
    <col min="31" max="31" width="17.375" style="2" customWidth="1"/>
    <col min="32" max="32" width="34.125" style="2" customWidth="1"/>
    <col min="33" max="33" width="4.625" style="2" customWidth="1"/>
    <col min="34" max="34" width="14.125" style="2" customWidth="1"/>
    <col min="35" max="35" width="14.5" style="2" customWidth="1"/>
    <col min="36" max="36" width="15" style="2" customWidth="1"/>
    <col min="37" max="39" width="9.125" style="2" hidden="1" customWidth="1"/>
    <col min="40" max="16384" width="11" style="2"/>
  </cols>
  <sheetData>
    <row r="1" spans="1:216" ht="13.5" thickBot="1" x14ac:dyDescent="0.2">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row>
    <row r="2" spans="1:216" ht="15.75" customHeight="1" thickBot="1" x14ac:dyDescent="0.2">
      <c r="A2" s="3" t="s">
        <v>1</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5"/>
    </row>
    <row r="3" spans="1:216" ht="16.5" customHeight="1" thickBot="1" x14ac:dyDescent="0.2">
      <c r="A3" s="6" t="s">
        <v>2</v>
      </c>
      <c r="B3" s="7"/>
      <c r="C3" s="7"/>
      <c r="D3" s="8"/>
      <c r="E3" s="8"/>
      <c r="F3" s="8"/>
      <c r="G3" s="9"/>
      <c r="H3" s="127" t="s">
        <v>3</v>
      </c>
      <c r="I3" s="128"/>
      <c r="J3" s="128"/>
      <c r="K3" s="128"/>
      <c r="L3" s="128"/>
      <c r="M3" s="128"/>
      <c r="N3" s="128"/>
      <c r="O3" s="128"/>
      <c r="P3" s="128"/>
      <c r="Q3" s="128"/>
      <c r="R3" s="128"/>
      <c r="S3" s="128"/>
      <c r="T3" s="128"/>
      <c r="U3" s="128"/>
      <c r="V3" s="128"/>
      <c r="W3" s="128"/>
      <c r="X3" s="128"/>
      <c r="Y3" s="128"/>
      <c r="Z3" s="128"/>
      <c r="AA3" s="128"/>
      <c r="AB3" s="128"/>
      <c r="AC3" s="128"/>
      <c r="AD3" s="129"/>
      <c r="AE3" s="153" t="s">
        <v>4</v>
      </c>
      <c r="AF3" s="154"/>
      <c r="AG3" s="155"/>
      <c r="AH3" s="155"/>
      <c r="AI3" s="155"/>
      <c r="AJ3" s="155"/>
      <c r="AK3" s="155"/>
      <c r="AL3" s="156"/>
      <c r="AM3" s="155"/>
    </row>
    <row r="4" spans="1:216" ht="14.25" customHeight="1" thickBot="1" x14ac:dyDescent="0.2">
      <c r="A4" s="10" t="s">
        <v>5</v>
      </c>
      <c r="B4" s="11" t="s">
        <v>6</v>
      </c>
      <c r="C4" s="11" t="s">
        <v>7</v>
      </c>
      <c r="D4" s="11" t="s">
        <v>8</v>
      </c>
      <c r="E4" s="11" t="s">
        <v>9</v>
      </c>
      <c r="F4" s="11" t="s">
        <v>10</v>
      </c>
      <c r="G4" s="12" t="s">
        <v>11</v>
      </c>
      <c r="H4" s="143" t="s">
        <v>12</v>
      </c>
      <c r="I4" s="144"/>
      <c r="J4" s="144"/>
      <c r="K4" s="144"/>
      <c r="L4" s="144"/>
      <c r="M4" s="145"/>
      <c r="N4" s="130" t="s">
        <v>13</v>
      </c>
      <c r="O4" s="131"/>
      <c r="P4" s="131"/>
      <c r="Q4" s="131"/>
      <c r="R4" s="131"/>
      <c r="S4" s="131"/>
      <c r="T4" s="131"/>
      <c r="U4" s="131"/>
      <c r="V4" s="131"/>
      <c r="W4" s="131"/>
      <c r="X4" s="131"/>
      <c r="Y4" s="131"/>
      <c r="Z4" s="131"/>
      <c r="AA4" s="131"/>
      <c r="AB4" s="131"/>
      <c r="AC4" s="131"/>
      <c r="AD4" s="132"/>
      <c r="AE4" s="157"/>
      <c r="AF4" s="158"/>
      <c r="AG4" s="159"/>
      <c r="AH4" s="159"/>
      <c r="AI4" s="159"/>
      <c r="AJ4" s="159"/>
      <c r="AK4" s="159"/>
      <c r="AL4" s="160"/>
      <c r="AM4" s="159"/>
    </row>
    <row r="5" spans="1:216" ht="14.25" customHeight="1" x14ac:dyDescent="0.15">
      <c r="A5" s="13"/>
      <c r="B5" s="11"/>
      <c r="C5" s="11"/>
      <c r="D5" s="14"/>
      <c r="E5" s="11"/>
      <c r="F5" s="15"/>
      <c r="G5" s="12"/>
      <c r="H5" s="146" t="s">
        <v>14</v>
      </c>
      <c r="I5" s="147"/>
      <c r="J5" s="147"/>
      <c r="K5" s="147"/>
      <c r="L5" s="147"/>
      <c r="M5" s="148"/>
      <c r="N5" s="133" t="s">
        <v>15</v>
      </c>
      <c r="O5" s="134" t="s">
        <v>16</v>
      </c>
      <c r="P5" s="135" t="s">
        <v>17</v>
      </c>
      <c r="Q5" s="135"/>
      <c r="R5" s="136" t="s">
        <v>18</v>
      </c>
      <c r="S5" s="136"/>
      <c r="T5" s="136"/>
      <c r="U5" s="136"/>
      <c r="V5" s="136"/>
      <c r="W5" s="136"/>
      <c r="X5" s="137" t="s">
        <v>19</v>
      </c>
      <c r="Y5" s="137" t="s">
        <v>20</v>
      </c>
      <c r="Z5" s="137" t="s">
        <v>21</v>
      </c>
      <c r="AA5" s="137" t="s">
        <v>22</v>
      </c>
      <c r="AB5" s="138" t="s">
        <v>21</v>
      </c>
      <c r="AC5" s="137" t="s">
        <v>23</v>
      </c>
      <c r="AD5" s="139" t="s">
        <v>24</v>
      </c>
      <c r="AE5" s="161" t="s">
        <v>25</v>
      </c>
      <c r="AF5" s="162" t="s">
        <v>26</v>
      </c>
      <c r="AG5" s="163" t="s">
        <v>27</v>
      </c>
      <c r="AH5" s="162" t="s">
        <v>28</v>
      </c>
      <c r="AI5" s="163" t="s">
        <v>29</v>
      </c>
      <c r="AJ5" s="162" t="s">
        <v>30</v>
      </c>
      <c r="AK5" s="163" t="s">
        <v>31</v>
      </c>
      <c r="AL5" s="162" t="s">
        <v>32</v>
      </c>
      <c r="AM5" s="164" t="s">
        <v>33</v>
      </c>
    </row>
    <row r="6" spans="1:216" ht="74.25" customHeight="1" x14ac:dyDescent="0.15">
      <c r="A6" s="13"/>
      <c r="B6" s="11"/>
      <c r="C6" s="11"/>
      <c r="D6" s="14"/>
      <c r="E6" s="11"/>
      <c r="F6" s="15"/>
      <c r="G6" s="12"/>
      <c r="H6" s="149" t="s">
        <v>34</v>
      </c>
      <c r="I6" s="150" t="s">
        <v>35</v>
      </c>
      <c r="J6" s="150" t="s">
        <v>21</v>
      </c>
      <c r="K6" s="151" t="s">
        <v>36</v>
      </c>
      <c r="L6" s="151" t="s">
        <v>21</v>
      </c>
      <c r="M6" s="152" t="s">
        <v>37</v>
      </c>
      <c r="N6" s="141"/>
      <c r="O6" s="142"/>
      <c r="P6" s="140" t="s">
        <v>38</v>
      </c>
      <c r="Q6" s="140" t="s">
        <v>39</v>
      </c>
      <c r="R6" s="140" t="s">
        <v>40</v>
      </c>
      <c r="S6" s="140" t="s">
        <v>41</v>
      </c>
      <c r="T6" s="140" t="s">
        <v>42</v>
      </c>
      <c r="U6" s="140" t="s">
        <v>43</v>
      </c>
      <c r="V6" s="140" t="s">
        <v>44</v>
      </c>
      <c r="W6" s="140" t="s">
        <v>45</v>
      </c>
      <c r="X6" s="137"/>
      <c r="Y6" s="137"/>
      <c r="Z6" s="137"/>
      <c r="AA6" s="137"/>
      <c r="AB6" s="138"/>
      <c r="AC6" s="137"/>
      <c r="AD6" s="139"/>
      <c r="AE6" s="165"/>
      <c r="AF6" s="163"/>
      <c r="AG6" s="166"/>
      <c r="AH6" s="163"/>
      <c r="AI6" s="166"/>
      <c r="AJ6" s="163"/>
      <c r="AK6" s="166"/>
      <c r="AL6" s="163"/>
      <c r="AM6" s="167"/>
    </row>
    <row r="7" spans="1:216" ht="69.75" customHeight="1" x14ac:dyDescent="0.15">
      <c r="A7" s="16" t="str">
        <f>+'[1]1. IDENTIF RIESGO'!A5</f>
        <v>GESTION DE PLANEACIÓN Y DIRECCIONAMIENTO ESTRATEGICO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7" s="17" t="str">
        <f>+'[1]1. IDENTIF RIESGO'!B5</f>
        <v>R1-SICOF</v>
      </c>
      <c r="C7" s="18" t="str">
        <f>+'[1]1. IDENTIF RIESGO'!C5</f>
        <v>Afectación económica, disciplinaria, Investigaciones disciplinarias, fiscales, penales y procesos sancionatorios por parte de los organismos de control</v>
      </c>
      <c r="D7" s="18" t="str">
        <f>+'[1]1. IDENTIF RIESGO'!D5</f>
        <v xml:space="preserve">ocultar, manipular información o publicar información en tiempo extra extemporáneo relacionada con el direccionamiento estratégico
</v>
      </c>
      <c r="E7" s="18" t="str">
        <f>+'[1]1. IDENTIF RIESGO'!E5</f>
        <v xml:space="preserve">
recibiendo dádivas o algún tipo de beneficio de parte de la comunicadora para dar cumplimiento en la publicación de la página web institucional  de los objetivos, planes, programas y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
</v>
      </c>
      <c r="F7" s="18" t="str">
        <f>+'[1]1. IDENTIF RIESGO'!F5</f>
        <v>Posibilidad de afectación económica e Investigaciones disciplinarias, fiscales, penales y procesos sancionatorios por parte de los organismos de control por ocultar, manipular información o publicar información en tiempo extra extemporáneo relacionada con el direccionamiento estratégico, recibiendo dádivas o algún tipo de beneficio de parte de la comunicadora para dar cumplimiento en la publicación de la página web institucional  de los objetivos, planes, programas, proyectos institucionales y demás requisitos de ley que deban estar en página dentro de la sección de trasparencia y acceso a la información, dentro de los tiempos establecidos por la ley para  favorecer a terceros incumpliendo con los valores del código de integridad de la Institución.</v>
      </c>
      <c r="G7" s="19" t="str">
        <f>+'[1]1. IDENTIF RIESGO'!K5</f>
        <v>Fraude interno y Fallas tecnológicas</v>
      </c>
      <c r="H7" s="20">
        <f>+'[1]2.1.PROBABILIDAD'!D12</f>
        <v>180</v>
      </c>
      <c r="I7" s="168" t="str">
        <f>+'[1]2.1.PROBABILIDAD'!E12</f>
        <v xml:space="preserve">Alta </v>
      </c>
      <c r="J7" s="21">
        <f>+'[1]2.1.PROBABILIDAD'!F12</f>
        <v>0.8</v>
      </c>
      <c r="K7" s="169" t="str">
        <f>+'[1]2.2.IMPACTO '!X3</f>
        <v>Mayor</v>
      </c>
      <c r="L7" s="22">
        <f>+'[1]2.2.IMPACTO '!Y3</f>
        <v>0.8</v>
      </c>
      <c r="M7" s="170" t="str">
        <f>+'[1]2.3 MATRIZ DE CALOR '!F13</f>
        <v>Alto</v>
      </c>
      <c r="N7" s="23">
        <v>1</v>
      </c>
      <c r="O7" s="24" t="str">
        <f>+'[1]3. CONTROLES'!D25</f>
        <v xml:space="preserve">El profesional de comunicaciones deberá verificar las solicitudes recibidas a través del correo electrónico y proceder a llevar un control mensual de las mismas a través del formato lista de chequeo publicaciones en página WEB y se presentara de forma trimestral al jefe de la Oficina Asesora de Planeación.  </v>
      </c>
      <c r="P7" s="25" t="str">
        <f>+'[1]3. CONTROLES'!M25</f>
        <v>X</v>
      </c>
      <c r="Q7" s="25" t="str">
        <f>+'[1]3. CONTROLES'!N25</f>
        <v>-</v>
      </c>
      <c r="R7" s="26" t="str">
        <f>+'[1]3. CONTROLES'!E25</f>
        <v>Preventivo</v>
      </c>
      <c r="S7" s="26" t="str">
        <f>+'[1]3. CONTROLES'!G25</f>
        <v xml:space="preserve">Manual </v>
      </c>
      <c r="T7" s="27">
        <f>+'[1]3. CONTROLES'!I25</f>
        <v>0.4</v>
      </c>
      <c r="U7" s="26" t="str">
        <f>+'[1]3. CONTROLES'!J25</f>
        <v xml:space="preserve">Documentado </v>
      </c>
      <c r="V7" s="26" t="str">
        <f>+'[1]3. CONTROLES'!K25</f>
        <v xml:space="preserve">Continua </v>
      </c>
      <c r="W7" s="26" t="str">
        <f>+'[1]3. CONTROLES'!L25</f>
        <v xml:space="preserve">Con Registro </v>
      </c>
      <c r="X7" s="28">
        <f>+'[1]4. RIESGO RESIDUAL'!E17</f>
        <v>0.48</v>
      </c>
      <c r="Y7" s="29" t="str">
        <f>+'[1]4. RIESGO RESIDUAL'!I17</f>
        <v>Baja</v>
      </c>
      <c r="Z7" s="30">
        <f>+'[1]4. RIESGO RESIDUAL'!H17</f>
        <v>0.33599999999999997</v>
      </c>
      <c r="AA7" s="169" t="str">
        <f>+'[1]4. RIESGO RESIDUAL'!J17</f>
        <v>Mayor</v>
      </c>
      <c r="AB7" s="31">
        <f>+'[1]4. RIESGO RESIDUAL'!K17</f>
        <v>0.8</v>
      </c>
      <c r="AC7" s="169" t="str">
        <f>+'[1]4. RIESGO RESIDUAL'!L17</f>
        <v>Alto</v>
      </c>
      <c r="AD7" s="32" t="str">
        <f>+'[1]4. RIESGO RESIDUAL'!M17</f>
        <v xml:space="preserve">REDUCIR </v>
      </c>
      <c r="AE7" s="16" t="str">
        <f>+'[1]5. PLAN ACCION'!C3</f>
        <v>(Número de solicitudes publicadas / número de publicaciones recibidas)</v>
      </c>
      <c r="AF7" s="33" t="str">
        <f>+'[1]5. PLAN ACCION'!D3</f>
        <v xml:space="preserve">
Realizar publicaciones en página WEB en cumplimiento a lo establecido en la LEY DE TRANSPARENCIA 1742 de 2014 y Resolución 1519 de 2019.</v>
      </c>
      <c r="AG7" s="34" t="str">
        <f>+'[1]5. PLAN ACCION'!E3</f>
        <v>Coordinador  de comunicaciones</v>
      </c>
      <c r="AH7" s="16" t="str">
        <f>+'[1]5. PLAN ACCION'!F3</f>
        <v>Permanente</v>
      </c>
      <c r="AI7" s="35">
        <f>+'[1]5. PLAN ACCION'!G3</f>
        <v>45323</v>
      </c>
      <c r="AJ7" s="35" t="str">
        <f>+'[1]5. PLAN ACCION'!H3</f>
        <v xml:space="preserve">                 20/12/2024</v>
      </c>
      <c r="AK7" s="36"/>
      <c r="AL7" s="37"/>
      <c r="AM7" s="38"/>
      <c r="AN7" s="39"/>
      <c r="AO7" s="39"/>
      <c r="AP7" s="39"/>
      <c r="AQ7" s="39"/>
      <c r="AR7" s="39"/>
      <c r="AS7" s="39"/>
      <c r="AT7" s="39"/>
      <c r="AU7" s="39"/>
      <c r="AV7" s="39"/>
      <c r="AW7" s="39"/>
      <c r="AX7" s="39"/>
      <c r="AY7" s="39"/>
      <c r="AZ7" s="39"/>
      <c r="BA7" s="39"/>
      <c r="BB7" s="40" t="s">
        <v>46</v>
      </c>
      <c r="BC7" s="40" t="s">
        <v>47</v>
      </c>
      <c r="BD7" s="40" t="s">
        <v>47</v>
      </c>
      <c r="BE7" s="40" t="s">
        <v>47</v>
      </c>
      <c r="BF7" s="40" t="s">
        <v>47</v>
      </c>
      <c r="BG7" s="41"/>
      <c r="BH7" s="40" t="s">
        <v>47</v>
      </c>
      <c r="BI7" s="40" t="s">
        <v>47</v>
      </c>
      <c r="BJ7" s="40" t="s">
        <v>47</v>
      </c>
      <c r="BK7" s="40" t="s">
        <v>47</v>
      </c>
      <c r="BL7" s="40" t="s">
        <v>47</v>
      </c>
      <c r="BM7" s="41"/>
      <c r="BN7" s="40" t="s">
        <v>48</v>
      </c>
      <c r="BO7" s="40" t="s">
        <v>47</v>
      </c>
      <c r="BP7" s="40" t="s">
        <v>47</v>
      </c>
      <c r="BQ7" s="40" t="s">
        <v>47</v>
      </c>
      <c r="BR7" s="40" t="s">
        <v>47</v>
      </c>
      <c r="BS7" s="42"/>
      <c r="BT7" s="40" t="s">
        <v>49</v>
      </c>
      <c r="BU7" s="40" t="s">
        <v>47</v>
      </c>
      <c r="BV7" s="40" t="s">
        <v>47</v>
      </c>
      <c r="BW7" s="40" t="s">
        <v>47</v>
      </c>
      <c r="BX7" s="40" t="s">
        <v>47</v>
      </c>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row>
    <row r="8" spans="1:216" ht="78.75" customHeight="1" x14ac:dyDescent="0.15">
      <c r="A8" s="16"/>
      <c r="B8" s="17"/>
      <c r="C8" s="18"/>
      <c r="D8" s="18"/>
      <c r="E8" s="18"/>
      <c r="F8" s="18"/>
      <c r="G8" s="19"/>
      <c r="H8" s="20"/>
      <c r="I8" s="168"/>
      <c r="J8" s="21"/>
      <c r="K8" s="169"/>
      <c r="L8" s="22"/>
      <c r="M8" s="170"/>
      <c r="N8" s="23">
        <v>2</v>
      </c>
      <c r="O8" s="24" t="str">
        <f>+'[1]3. CONTROLES'!D26</f>
        <v>El jefe de la Oficina Asesora de planeación verificará el seguimiento realizado por el profesional de comunicaciones a través de lista de chequeo publicaciones en página WEB, dando su visto bueno para la presentar al comité CIGD.</v>
      </c>
      <c r="P8" s="25" t="str">
        <f>+'[1]3. CONTROLES'!M26</f>
        <v>X</v>
      </c>
      <c r="Q8" s="25" t="str">
        <f>+'[1]3. CONTROLES'!N26</f>
        <v>-</v>
      </c>
      <c r="R8" s="26" t="str">
        <f>+'[1]3. CONTROLES'!E26</f>
        <v xml:space="preserve">Detectivo </v>
      </c>
      <c r="S8" s="26" t="str">
        <f>+'[1]3. CONTROLES'!G26</f>
        <v xml:space="preserve">Manual </v>
      </c>
      <c r="T8" s="27">
        <f>+'[1]3. CONTROLES'!I26</f>
        <v>0.3</v>
      </c>
      <c r="U8" s="26" t="str">
        <f>+'[1]3. CONTROLES'!J26</f>
        <v xml:space="preserve">Documentado </v>
      </c>
      <c r="V8" s="26" t="str">
        <f>+'[1]3. CONTROLES'!K26</f>
        <v xml:space="preserve">Continua </v>
      </c>
      <c r="W8" s="26" t="str">
        <f>+'[1]3. CONTROLES'!L26</f>
        <v xml:space="preserve">Con Registro </v>
      </c>
      <c r="X8" s="43">
        <f>+'[1]4. RIESGO RESIDUAL'!G17</f>
        <v>0.33599999999999997</v>
      </c>
      <c r="Y8" s="44"/>
      <c r="Z8" s="30"/>
      <c r="AA8" s="169"/>
      <c r="AB8" s="31"/>
      <c r="AC8" s="169"/>
      <c r="AD8" s="32"/>
      <c r="AE8" s="16"/>
      <c r="AF8" s="33"/>
      <c r="AG8" s="34"/>
      <c r="AH8" s="16"/>
      <c r="AI8" s="35"/>
      <c r="AJ8" s="35"/>
      <c r="AK8" s="36"/>
      <c r="AL8" s="45"/>
      <c r="AM8" s="38"/>
      <c r="AN8" s="39"/>
      <c r="AO8" s="39"/>
      <c r="AP8" s="39"/>
      <c r="AQ8" s="39"/>
      <c r="AR8" s="39"/>
      <c r="AS8" s="39"/>
      <c r="AT8" s="39"/>
      <c r="AU8" s="39"/>
      <c r="AV8" s="39"/>
      <c r="AW8" s="39"/>
      <c r="AX8" s="39"/>
      <c r="AY8" s="39"/>
      <c r="AZ8" s="39"/>
      <c r="BA8" s="39"/>
      <c r="BB8" s="40"/>
      <c r="BC8" s="40"/>
      <c r="BD8" s="40"/>
      <c r="BE8" s="40"/>
      <c r="BF8" s="40"/>
      <c r="BG8" s="41"/>
      <c r="BH8" s="40"/>
      <c r="BI8" s="40"/>
      <c r="BJ8" s="40"/>
      <c r="BK8" s="40"/>
      <c r="BL8" s="40"/>
      <c r="BM8" s="41"/>
      <c r="BN8" s="40"/>
      <c r="BO8" s="40"/>
      <c r="BP8" s="40"/>
      <c r="BQ8" s="40"/>
      <c r="BR8" s="40"/>
      <c r="BS8" s="42"/>
      <c r="BT8" s="40"/>
      <c r="BU8" s="40"/>
      <c r="BV8" s="40"/>
      <c r="BW8" s="40"/>
      <c r="BX8" s="40"/>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row>
    <row r="9" spans="1:216" ht="65.25" customHeight="1" x14ac:dyDescent="0.15">
      <c r="A9" s="46" t="str">
        <f>+'[1]1. IDENTIF RIESGO'!A6</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9" s="17" t="str">
        <f>+'[1]1. IDENTIF RIESGO'!B6</f>
        <v>R2-SICOF</v>
      </c>
      <c r="C9" s="18" t="str">
        <f>+'[1]1. IDENTIF RIESGO'!C6</f>
        <v>Afectación económica.  Pérdida de recursos financieros de la institución o de los trabajadores</v>
      </c>
      <c r="D9" s="18" t="str">
        <f>+'[1]1. IDENTIF RIESGO'!D6</f>
        <v>Pérdida de recursos financieros de la institución o de los trabajadores</v>
      </c>
      <c r="E9" s="18" t="str">
        <f>+'[1]1. IDENTIF RIESGO'!E6</f>
        <v>Apropiación indebida de recursos en la nómina falta de ética del profesional de nómina incumpliendo con los valores del código de integridad de la Institución.</v>
      </c>
      <c r="F9" s="18" t="str">
        <f>+'[1]1. IDENTIF RIESGO'!F6</f>
        <v>Posibilidad de afectación económica por pérdida de recursos financieros de la institución o de los trabajadores por causa de apropiación indebida de recursos en la nómina por falta de ética del profesional de nómina incumpliendo con los valores del código de integridad de la Institución.</v>
      </c>
      <c r="G9" s="19" t="str">
        <f>+'[1]1. IDENTIF RIESGO'!K6</f>
        <v>Fraude interno</v>
      </c>
      <c r="H9" s="20">
        <f>+'[1]2.1.PROBABILIDAD'!D13</f>
        <v>12</v>
      </c>
      <c r="I9" s="47" t="str">
        <f>+'[1]2.1.PROBABILIDAD'!E13</f>
        <v>Baja</v>
      </c>
      <c r="J9" s="21">
        <f>+'[1]2.1.PROBABILIDAD'!F13</f>
        <v>0.4</v>
      </c>
      <c r="K9" s="169" t="str">
        <f>+'[1]2.2.IMPACTO '!X4</f>
        <v>Mayor</v>
      </c>
      <c r="L9" s="22">
        <f>+'[1]2.2.IMPACTO '!Y4</f>
        <v>0.8</v>
      </c>
      <c r="M9" s="170" t="str">
        <f>+'[1]2.3 MATRIZ DE CALOR '!F14</f>
        <v>Alto</v>
      </c>
      <c r="N9" s="23">
        <v>1</v>
      </c>
      <c r="O9" s="24" t="str">
        <f>+'[1]3. CONTROLES'!D27</f>
        <v>La Profesional de Talento Humano una vez cerrado el periodo en el módulo de nómina del sistema de información realizara una revisión aleatoria del 5% de la nómina utilizando instrumento formato de pago como evidencia, alternando los empleados de forma mensual.</v>
      </c>
      <c r="P9" s="25" t="str">
        <f>+'[1]3. CONTROLES'!M27</f>
        <v>X</v>
      </c>
      <c r="Q9" s="25" t="str">
        <f>+'[1]3. CONTROLES'!N27</f>
        <v>-</v>
      </c>
      <c r="R9" s="26" t="str">
        <f>+'[1]3. CONTROLES'!E27</f>
        <v xml:space="preserve">Detectivo </v>
      </c>
      <c r="S9" s="26" t="str">
        <f>+'[1]3. CONTROLES'!G27</f>
        <v xml:space="preserve">Manual </v>
      </c>
      <c r="T9" s="27">
        <f>+'[1]3. CONTROLES'!I27</f>
        <v>0.3</v>
      </c>
      <c r="U9" s="26" t="str">
        <f>+'[1]3. CONTROLES'!J27</f>
        <v xml:space="preserve">Documentado </v>
      </c>
      <c r="V9" s="26" t="str">
        <f>+'[1]3. CONTROLES'!K27</f>
        <v xml:space="preserve">Continua </v>
      </c>
      <c r="W9" s="26" t="str">
        <f>+'[1]3. CONTROLES'!L27</f>
        <v xml:space="preserve">Con Registro </v>
      </c>
      <c r="X9" s="28">
        <f>+'[1]4. RIESGO RESIDUAL'!E18</f>
        <v>0.28000000000000003</v>
      </c>
      <c r="Y9" s="48" t="str">
        <f>+'[1]4. RIESGO RESIDUAL'!I18</f>
        <v xml:space="preserve">Muy baja </v>
      </c>
      <c r="Z9" s="30">
        <f>+'[1]4. RIESGO RESIDUAL'!H18</f>
        <v>0.19600000000000001</v>
      </c>
      <c r="AA9" s="169" t="str">
        <f>+'[1]4. RIESGO RESIDUAL'!J18</f>
        <v>Mayor</v>
      </c>
      <c r="AB9" s="31">
        <f>+'[1]4. RIESGO RESIDUAL'!K18</f>
        <v>0.8</v>
      </c>
      <c r="AC9" s="169" t="str">
        <f>+'[1]4. RIESGO RESIDUAL'!L18</f>
        <v>Alto</v>
      </c>
      <c r="AD9" s="32" t="str">
        <f>+'[1]4. RIESGO RESIDUAL'!M18</f>
        <v xml:space="preserve">REDUCIR </v>
      </c>
      <c r="AE9" s="16" t="str">
        <f>+'[1]5. PLAN ACCION'!C4</f>
        <v>(N° de nóminas con alteraciones no justificadas del 5% revisadas de la muestra / N° total de nóminas liquidadas del 5% revisadas de la muestra) *100%</v>
      </c>
      <c r="AF9" s="33" t="str">
        <f>+'[1]5. PLAN ACCION'!D4</f>
        <v>La profesional de nómina reportara las novedades liquidades de los funcionarios de planta del mes a la profesional de talento humano por medio de correo electrónico, con el fin de realizar revisión y aprobación, 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AG9" s="34" t="str">
        <f>+'[1]5. PLAN ACCION'!E4</f>
        <v>Profesional Universitario / Nomina</v>
      </c>
      <c r="AH9" s="16" t="str">
        <f>+'[1]5. PLAN ACCION'!F4</f>
        <v xml:space="preserve">Mensual </v>
      </c>
      <c r="AI9" s="35">
        <f>+'[1]5. PLAN ACCION'!G4</f>
        <v>45292</v>
      </c>
      <c r="AJ9" s="35">
        <f>+'[1]5. PLAN ACCION'!H4</f>
        <v>45657</v>
      </c>
      <c r="AK9" s="36"/>
      <c r="AL9" s="37"/>
      <c r="AM9" s="38"/>
      <c r="AN9" s="49"/>
      <c r="AO9" s="49"/>
      <c r="AP9" s="40" t="s">
        <v>50</v>
      </c>
      <c r="AQ9" s="40" t="s">
        <v>47</v>
      </c>
      <c r="AR9" s="40" t="s">
        <v>47</v>
      </c>
      <c r="AS9" s="40" t="s">
        <v>47</v>
      </c>
      <c r="AT9" s="40" t="s">
        <v>47</v>
      </c>
      <c r="AU9" s="41"/>
      <c r="AV9" s="40" t="s">
        <v>47</v>
      </c>
      <c r="AW9" s="40" t="s">
        <v>47</v>
      </c>
      <c r="AX9" s="40" t="s">
        <v>47</v>
      </c>
      <c r="AY9" s="40" t="s">
        <v>47</v>
      </c>
      <c r="AZ9" s="40" t="s">
        <v>47</v>
      </c>
      <c r="BA9" s="41"/>
      <c r="BB9" s="40" t="s">
        <v>51</v>
      </c>
      <c r="BC9" s="40" t="s">
        <v>47</v>
      </c>
      <c r="BD9" s="40" t="s">
        <v>47</v>
      </c>
      <c r="BE9" s="40" t="s">
        <v>47</v>
      </c>
      <c r="BF9" s="40" t="s">
        <v>47</v>
      </c>
      <c r="BG9" s="42"/>
      <c r="BH9" s="40" t="s">
        <v>52</v>
      </c>
      <c r="BI9" s="40" t="s">
        <v>47</v>
      </c>
      <c r="BJ9" s="40" t="s">
        <v>47</v>
      </c>
      <c r="BK9" s="40" t="s">
        <v>47</v>
      </c>
      <c r="BL9" s="40" t="s">
        <v>47</v>
      </c>
      <c r="BM9" s="42"/>
      <c r="BN9" s="42"/>
    </row>
    <row r="10" spans="1:216" ht="103.5" customHeight="1" x14ac:dyDescent="0.15">
      <c r="A10" s="46"/>
      <c r="B10" s="17"/>
      <c r="C10" s="18"/>
      <c r="D10" s="18"/>
      <c r="E10" s="18"/>
      <c r="F10" s="18"/>
      <c r="G10" s="19"/>
      <c r="H10" s="20"/>
      <c r="I10" s="50"/>
      <c r="J10" s="21"/>
      <c r="K10" s="169"/>
      <c r="L10" s="22"/>
      <c r="M10" s="170"/>
      <c r="N10" s="23">
        <v>2</v>
      </c>
      <c r="O10" s="24" t="str">
        <f>+'[1]3. CONTROLES'!D28</f>
        <v>LA profesional de talento humano notificara mediante correo electrónico el resultado de la revisión en el caso de encontrar en alteraciones en el proceso de la nómina, este notificara a la Subgerencia Administrativa para que sea esta dependencia quien tome las medidas correspondientes.</v>
      </c>
      <c r="P10" s="25" t="str">
        <f>+'[1]3. CONTROLES'!M28</f>
        <v>X</v>
      </c>
      <c r="Q10" s="25" t="str">
        <f>+'[1]3. CONTROLES'!N28</f>
        <v>-</v>
      </c>
      <c r="R10" s="26" t="str">
        <f>+'[1]3. CONTROLES'!E28</f>
        <v xml:space="preserve">Detectivo </v>
      </c>
      <c r="S10" s="26" t="str">
        <f>+'[1]3. CONTROLES'!G28</f>
        <v xml:space="preserve">Manual </v>
      </c>
      <c r="T10" s="27">
        <f>+'[1]3. CONTROLES'!I28</f>
        <v>0.3</v>
      </c>
      <c r="U10" s="26" t="str">
        <f>+'[1]3. CONTROLES'!J28</f>
        <v xml:space="preserve">Documentado </v>
      </c>
      <c r="V10" s="26" t="str">
        <f>+'[1]3. CONTROLES'!K28</f>
        <v xml:space="preserve">Continua </v>
      </c>
      <c r="W10" s="26" t="str">
        <f>+'[1]3. CONTROLES'!L28</f>
        <v xml:space="preserve">Con Registro </v>
      </c>
      <c r="X10" s="43">
        <f>+'[1]4. RIESGO RESIDUAL'!G18</f>
        <v>0.19600000000000001</v>
      </c>
      <c r="Y10" s="51"/>
      <c r="Z10" s="30"/>
      <c r="AA10" s="169"/>
      <c r="AB10" s="31"/>
      <c r="AC10" s="169"/>
      <c r="AD10" s="32"/>
      <c r="AE10" s="16"/>
      <c r="AF10" s="33"/>
      <c r="AG10" s="34"/>
      <c r="AH10" s="16"/>
      <c r="AI10" s="35"/>
      <c r="AJ10" s="35"/>
      <c r="AK10" s="36"/>
      <c r="AL10" s="45"/>
      <c r="AM10" s="38"/>
      <c r="AN10" s="49"/>
      <c r="AO10" s="49"/>
      <c r="AP10" s="40"/>
      <c r="AQ10" s="40"/>
      <c r="AR10" s="40"/>
      <c r="AS10" s="40"/>
      <c r="AT10" s="40"/>
      <c r="AU10" s="41"/>
      <c r="AV10" s="40"/>
      <c r="AW10" s="40"/>
      <c r="AX10" s="40"/>
      <c r="AY10" s="40"/>
      <c r="AZ10" s="40"/>
      <c r="BA10" s="41"/>
      <c r="BB10" s="40"/>
      <c r="BC10" s="40"/>
      <c r="BD10" s="40"/>
      <c r="BE10" s="40"/>
      <c r="BF10" s="40"/>
      <c r="BG10" s="42"/>
      <c r="BH10" s="40"/>
      <c r="BI10" s="40"/>
      <c r="BJ10" s="40"/>
      <c r="BK10" s="40"/>
      <c r="BL10" s="40"/>
      <c r="BM10" s="42"/>
      <c r="BN10" s="42"/>
    </row>
    <row r="11" spans="1:216" ht="39.75" x14ac:dyDescent="0.15">
      <c r="A11" s="16" t="str">
        <f>+'[1]1. IDENTIF RIESGO'!A7</f>
        <v xml:space="preserve"> 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11" s="17" t="str">
        <f>+'[1]1. IDENTIF RIESGO'!B7</f>
        <v>R3-SICOF</v>
      </c>
      <c r="C11" s="18" t="str">
        <f>+'[1]1. IDENTIF RIESGO'!C7</f>
        <v xml:space="preserve">Afectación económica, penal y disciplinarias  </v>
      </c>
      <c r="D11" s="18" t="str">
        <f>+'[1]1. IDENTIF RIESGO'!D7</f>
        <v xml:space="preserve">Falta de supervisión y verificación periódica de los medicamento e insumos que se encuentran en los carros de del servicio de urgencias(trauma y observación) </v>
      </c>
      <c r="E11" s="18" t="str">
        <f>+'[1]1. IDENTIF RIESGO'!E7</f>
        <v xml:space="preserve">uso inapropiado de la investidura para apropiarse de los mismos. </v>
      </c>
      <c r="F11" s="18" t="str">
        <f>+'[1]1. IDENTIF RIESGO'!F7</f>
        <v>Posibilidad de afectación económica, penal y procesos disciplinarios y/o sancionatorios debido a la falta de supervisión y verificación periódica de medicamentos e insumos que se encuentran en los carros de del servicio de urgencias (trauma y observación) por uso inapropiado de la investidura para apropiarse de los mismos</v>
      </c>
      <c r="G11" s="19" t="str">
        <f>+'[1]1. IDENTIF RIESGO'!K7</f>
        <v>Fraude interno</v>
      </c>
      <c r="H11" s="20">
        <f>+'[1]2.1.PROBABILIDAD'!D14</f>
        <v>2434</v>
      </c>
      <c r="I11" s="52" t="str">
        <f>+'[1]2.1.PROBABILIDAD'!E14</f>
        <v xml:space="preserve">Muy Alta </v>
      </c>
      <c r="J11" s="21">
        <f>+'[1]2.1.PROBABILIDAD'!F14</f>
        <v>1</v>
      </c>
      <c r="K11" s="53" t="str">
        <f>+'[1]2.2.IMPACTO '!X5</f>
        <v xml:space="preserve">Catastrófico </v>
      </c>
      <c r="L11" s="22">
        <f>+'[1]2.2.IMPACTO '!Y5</f>
        <v>1</v>
      </c>
      <c r="M11" s="54" t="str">
        <f>+'[1]2.3 MATRIZ DE CALOR '!F15</f>
        <v>Extremo</v>
      </c>
      <c r="N11" s="23">
        <v>1</v>
      </c>
      <c r="O11" s="24" t="str">
        <f>+'[1]3. CONTROLES'!D29</f>
        <v>El  jefe del servicio de  urgencias (trauma y observación) en cada  entrega de turno  aplicara la lista de chequeo con nombre verificación diaria de medicamentos e insumos carro de paro Código: SDP-F-118 versión 01.</v>
      </c>
      <c r="P11" s="25" t="str">
        <f>+'[1]3. CONTROLES'!M29</f>
        <v>X</v>
      </c>
      <c r="Q11" s="25" t="str">
        <f>+'[1]3. CONTROLES'!N29</f>
        <v>-</v>
      </c>
      <c r="R11" s="26" t="str">
        <f>+'[1]3. CONTROLES'!E29</f>
        <v>Preventivo</v>
      </c>
      <c r="S11" s="26" t="str">
        <f>+'[1]3. CONTROLES'!G29</f>
        <v xml:space="preserve">Manual </v>
      </c>
      <c r="T11" s="27">
        <f>+'[1]3. CONTROLES'!I29</f>
        <v>0.4</v>
      </c>
      <c r="U11" s="26" t="str">
        <f>+'[1]3. CONTROLES'!J29</f>
        <v xml:space="preserve">Documentado </v>
      </c>
      <c r="V11" s="26" t="str">
        <f>+'[1]3. CONTROLES'!K29</f>
        <v xml:space="preserve">Continua </v>
      </c>
      <c r="W11" s="26" t="str">
        <f>+'[1]3. CONTROLES'!L29</f>
        <v xml:space="preserve">Con Registro </v>
      </c>
      <c r="X11" s="28">
        <f>+'[1]4. RIESGO RESIDUAL'!E19</f>
        <v>0.6</v>
      </c>
      <c r="Y11" s="29" t="str">
        <f>+'[1]4. RIESGO RESIDUAL'!I19</f>
        <v>Baja</v>
      </c>
      <c r="Z11" s="30">
        <f>+'[1]4. RIESGO RESIDUAL'!H19</f>
        <v>0.42</v>
      </c>
      <c r="AA11" s="53" t="str">
        <f>+'[1]4. RIESGO RESIDUAL'!J19</f>
        <v xml:space="preserve">Catastrófico </v>
      </c>
      <c r="AB11" s="31">
        <f>+'[1]4. RIESGO RESIDUAL'!K19</f>
        <v>1</v>
      </c>
      <c r="AC11" s="53" t="str">
        <f>+'[1]4. RIESGO RESIDUAL'!L19</f>
        <v>Extremo</v>
      </c>
      <c r="AD11" s="32" t="str">
        <f>+'[1]4. RIESGO RESIDUAL'!M19</f>
        <v xml:space="preserve">REDUCIR </v>
      </c>
      <c r="AE11" s="16" t="str">
        <f>+'[1]5. PLAN ACCION'!C5</f>
        <v>(Total de medicamentos e insumos identificados como faltantes en el carro de paro en el servicio de trauma / Total de medicamentos e insumos asignados al carro de paro en el servicio de trauma)
(Total de medicamentos e insumos identificados como faltantes en el carro de paro en el servicio de observación / Total de medicamentos e insumos asignados al carro de paro en el servicio de observación)</v>
      </c>
      <c r="AF11" s="33" t="str">
        <f>+'[1]5. PLAN ACCION'!D5</f>
        <v>1.	El líder del servicio de urgencias (trauma y observación) recolecta lista de chequeo verificación diaria de medicamentos e insumos carro de paro Código: SDP-F-118 versión 01, esto se realiza para cada entrega de turno.
2.	El jefe del servicio de urgencias (trauma y observación) realizará auditoria semanalmente al carro de paro, implementando el formato apertura de carro de paro y/o emergencia para limpieza y verificación de medicamentos e insumos código: SDP-F-076 Versión 1
3.	El Líder del servicio de urgencias (trauma y observación) realizara una auditoria mensual a los carros de paro mediante lista de chequeo carro de paro Código: SDP-F-118 versión 01.</v>
      </c>
      <c r="AG11" s="34" t="str">
        <f>+'[1]5. PLAN ACCION'!E5</f>
        <v>Líder del servicio de urgencias</v>
      </c>
      <c r="AH11" s="16" t="str">
        <f>+'[1]5. PLAN ACCION'!F5</f>
        <v>1.Diaria
2.semanal
3.Mensual</v>
      </c>
      <c r="AI11" s="35">
        <f>+'[1]5. PLAN ACCION'!G5</f>
        <v>45323</v>
      </c>
      <c r="AJ11" s="35">
        <f>+'[1]5. PLAN ACCION'!H5</f>
        <v>45626</v>
      </c>
      <c r="AK11" s="36"/>
      <c r="AL11" s="37"/>
      <c r="AM11" s="38"/>
      <c r="AN11" s="49"/>
      <c r="AO11" s="49"/>
      <c r="AP11" s="40" t="s">
        <v>50</v>
      </c>
      <c r="AQ11" s="40" t="s">
        <v>47</v>
      </c>
      <c r="AR11" s="40" t="s">
        <v>47</v>
      </c>
      <c r="AS11" s="40" t="s">
        <v>47</v>
      </c>
      <c r="AT11" s="40" t="s">
        <v>47</v>
      </c>
      <c r="AU11" s="41"/>
      <c r="AV11" s="40" t="s">
        <v>47</v>
      </c>
      <c r="AW11" s="40" t="s">
        <v>47</v>
      </c>
      <c r="AX11" s="40" t="s">
        <v>47</v>
      </c>
      <c r="AY11" s="40" t="s">
        <v>47</v>
      </c>
      <c r="AZ11" s="40" t="s">
        <v>47</v>
      </c>
      <c r="BA11" s="41"/>
      <c r="BB11" s="40" t="s">
        <v>51</v>
      </c>
      <c r="BC11" s="40" t="s">
        <v>47</v>
      </c>
      <c r="BD11" s="40" t="s">
        <v>47</v>
      </c>
      <c r="BE11" s="40" t="s">
        <v>47</v>
      </c>
      <c r="BF11" s="40" t="s">
        <v>47</v>
      </c>
      <c r="BG11" s="42"/>
      <c r="BH11" s="40" t="s">
        <v>52</v>
      </c>
      <c r="BI11" s="40" t="s">
        <v>47</v>
      </c>
      <c r="BJ11" s="40" t="s">
        <v>47</v>
      </c>
      <c r="BK11" s="40" t="s">
        <v>47</v>
      </c>
      <c r="BL11" s="40" t="s">
        <v>47</v>
      </c>
      <c r="BM11" s="42"/>
      <c r="BN11" s="42"/>
    </row>
    <row r="12" spans="1:216" ht="45.75" x14ac:dyDescent="0.15">
      <c r="A12" s="16"/>
      <c r="B12" s="17"/>
      <c r="C12" s="18"/>
      <c r="D12" s="18"/>
      <c r="E12" s="18"/>
      <c r="F12" s="18"/>
      <c r="G12" s="19"/>
      <c r="H12" s="20"/>
      <c r="I12" s="52"/>
      <c r="J12" s="21"/>
      <c r="K12" s="53"/>
      <c r="L12" s="22"/>
      <c r="M12" s="54"/>
      <c r="N12" s="23">
        <v>2</v>
      </c>
      <c r="O12" s="24" t="str">
        <f>+'[1]3. CONTROLES'!D30</f>
        <v>El jefe del servicio de urgencias (trauma y observación) realizará auditoria semanalmente al carro de paro, implementando el formato apertura de carro de paro y/o emergencia para limpieza y verificación de medicamentos e insumos código: SDP-F-076 Versión 1.</v>
      </c>
      <c r="P12" s="25" t="str">
        <f>+'[1]3. CONTROLES'!M30</f>
        <v>X</v>
      </c>
      <c r="Q12" s="25" t="str">
        <f>+'[1]3. CONTROLES'!N30</f>
        <v>-</v>
      </c>
      <c r="R12" s="26" t="str">
        <f>+'[1]3. CONTROLES'!E30</f>
        <v xml:space="preserve">Detectivo </v>
      </c>
      <c r="S12" s="26" t="str">
        <f>+'[1]3. CONTROLES'!G30</f>
        <v xml:space="preserve">Manual </v>
      </c>
      <c r="T12" s="27">
        <f>+'[1]3. CONTROLES'!I30</f>
        <v>0.3</v>
      </c>
      <c r="U12" s="26" t="str">
        <f>+'[1]3. CONTROLES'!J30</f>
        <v xml:space="preserve">Documentado </v>
      </c>
      <c r="V12" s="26" t="str">
        <f>+'[1]3. CONTROLES'!K30</f>
        <v xml:space="preserve">Continua </v>
      </c>
      <c r="W12" s="26" t="str">
        <f>+'[1]3. CONTROLES'!L30</f>
        <v xml:space="preserve">Con Registro </v>
      </c>
      <c r="X12" s="28">
        <f>+'[1]4. RIESGO RESIDUAL'!G19</f>
        <v>0.42</v>
      </c>
      <c r="Y12" s="55"/>
      <c r="Z12" s="30"/>
      <c r="AA12" s="53"/>
      <c r="AB12" s="31"/>
      <c r="AC12" s="53"/>
      <c r="AD12" s="32"/>
      <c r="AE12" s="16"/>
      <c r="AF12" s="33"/>
      <c r="AG12" s="34"/>
      <c r="AH12" s="16"/>
      <c r="AI12" s="35"/>
      <c r="AJ12" s="35"/>
      <c r="AK12" s="36"/>
      <c r="AL12" s="56"/>
      <c r="AM12" s="38"/>
      <c r="AN12" s="49"/>
      <c r="AO12" s="49"/>
      <c r="AP12" s="40"/>
      <c r="AQ12" s="40"/>
      <c r="AR12" s="40"/>
      <c r="AS12" s="40"/>
      <c r="AT12" s="40"/>
      <c r="AU12" s="41"/>
      <c r="AV12" s="40"/>
      <c r="AW12" s="40"/>
      <c r="AX12" s="40"/>
      <c r="AY12" s="40"/>
      <c r="AZ12" s="40"/>
      <c r="BA12" s="41"/>
      <c r="BB12" s="40"/>
      <c r="BC12" s="40"/>
      <c r="BD12" s="40"/>
      <c r="BE12" s="40"/>
      <c r="BF12" s="40"/>
      <c r="BG12" s="42"/>
      <c r="BH12" s="40"/>
      <c r="BI12" s="40"/>
      <c r="BJ12" s="40"/>
      <c r="BK12" s="40"/>
      <c r="BL12" s="40"/>
      <c r="BM12" s="42"/>
      <c r="BN12" s="42"/>
    </row>
    <row r="13" spans="1:216" ht="54" x14ac:dyDescent="0.15">
      <c r="A13" s="16"/>
      <c r="B13" s="17"/>
      <c r="C13" s="18"/>
      <c r="D13" s="18"/>
      <c r="E13" s="18"/>
      <c r="F13" s="18"/>
      <c r="G13" s="19"/>
      <c r="H13" s="20"/>
      <c r="I13" s="57"/>
      <c r="J13" s="21"/>
      <c r="K13" s="53"/>
      <c r="L13" s="22"/>
      <c r="M13" s="54"/>
      <c r="N13" s="23">
        <v>3</v>
      </c>
      <c r="O13" s="24" t="str">
        <f>+'[1]3. CONTROLES'!D31</f>
        <v>El  Líder del servicio de urgencias (trauma y observación) recolectara, revisara y tomara acciones pertinentes ante la auditoria realizada de forma mensual a los carros de paro evidenciada mediante formato revisión de medicamento y dispositivos médicos carro de paro Código FAR-F-026 Versión 2.</v>
      </c>
      <c r="P13" s="25" t="str">
        <f>+'[1]3. CONTROLES'!M31</f>
        <v>X</v>
      </c>
      <c r="Q13" s="25" t="str">
        <f>+'[1]3. CONTROLES'!N31</f>
        <v>-</v>
      </c>
      <c r="R13" s="26" t="str">
        <f>+'[1]3. CONTROLES'!E31</f>
        <v xml:space="preserve">Detectivo </v>
      </c>
      <c r="S13" s="26" t="str">
        <f>+'[1]3. CONTROLES'!G31</f>
        <v xml:space="preserve">Manual </v>
      </c>
      <c r="T13" s="27">
        <f>+'[1]3. CONTROLES'!I31</f>
        <v>0.3</v>
      </c>
      <c r="U13" s="26" t="str">
        <f>+'[1]3. CONTROLES'!J31</f>
        <v xml:space="preserve">Documentado </v>
      </c>
      <c r="V13" s="26" t="str">
        <f>+'[1]3. CONTROLES'!K31</f>
        <v xml:space="preserve">Continua </v>
      </c>
      <c r="W13" s="26" t="str">
        <f>+'[1]3. CONTROLES'!L31</f>
        <v xml:space="preserve">Con Registro </v>
      </c>
      <c r="X13" s="43">
        <f>+'[1]4. RIESGO RESIDUAL'!G19</f>
        <v>0.42</v>
      </c>
      <c r="Y13" s="44"/>
      <c r="Z13" s="30"/>
      <c r="AA13" s="53"/>
      <c r="AB13" s="31"/>
      <c r="AC13" s="53"/>
      <c r="AD13" s="32"/>
      <c r="AE13" s="16"/>
      <c r="AF13" s="33"/>
      <c r="AG13" s="34"/>
      <c r="AH13" s="16"/>
      <c r="AI13" s="35"/>
      <c r="AJ13" s="35"/>
      <c r="AK13" s="36"/>
      <c r="AL13" s="45"/>
      <c r="AM13" s="38"/>
      <c r="AN13" s="49"/>
      <c r="AO13" s="49"/>
      <c r="AP13" s="40"/>
      <c r="AQ13" s="40"/>
      <c r="AR13" s="40"/>
      <c r="AS13" s="40"/>
      <c r="AT13" s="40"/>
      <c r="AU13" s="41"/>
      <c r="AV13" s="40"/>
      <c r="AW13" s="40"/>
      <c r="AX13" s="40"/>
      <c r="AY13" s="40"/>
      <c r="AZ13" s="40"/>
      <c r="BA13" s="41"/>
      <c r="BB13" s="40"/>
      <c r="BC13" s="40"/>
      <c r="BD13" s="40"/>
      <c r="BE13" s="40"/>
      <c r="BF13" s="40"/>
      <c r="BG13" s="42"/>
      <c r="BH13" s="40"/>
      <c r="BI13" s="40"/>
      <c r="BJ13" s="40"/>
      <c r="BK13" s="40"/>
      <c r="BL13" s="40"/>
      <c r="BM13" s="42"/>
      <c r="BN13" s="42"/>
    </row>
    <row r="14" spans="1:216" ht="78" customHeight="1" x14ac:dyDescent="0.15">
      <c r="A14" s="16" t="str">
        <f>+'[1]1. IDENTIF RIESGO'!A8</f>
        <v>GESTIÓN DE INTERNACIÓN 
OBJETIVO: Garantizar el manejo pertinente, seguro y cálido a los usuarios que requieren del servicio de hospitalización para la recuperación de su salud, con altos
estándares de calidad, seguridad y humanización del servicio.</v>
      </c>
      <c r="B14" s="17" t="str">
        <f>+'[1]1. IDENTIF RIESGO'!B8</f>
        <v>R4-SICOF</v>
      </c>
      <c r="C14" s="18" t="str">
        <f>+'[1]1. IDENTIF RIESGO'!C8</f>
        <v xml:space="preserve">Afectación económica, penal y disciplinaria  </v>
      </c>
      <c r="D14" s="18" t="str">
        <f>+'[1]1. IDENTIF RIESGO'!D8</f>
        <v>Falta de supervisión y verificación periódica de los medicamento e insumos que se encuentran en los carros de paros del tercer y cuarto piso en el servicio de internación</v>
      </c>
      <c r="E14" s="18" t="str">
        <f>+'[1]1. IDENTIF RIESGO'!E8</f>
        <v xml:space="preserve">  uso inapropiado de la investidura para apropiarse de los mismos </v>
      </c>
      <c r="F14" s="18" t="str">
        <f>+'[1]1. IDENTIF RIESGO'!F8</f>
        <v>Posibilidad de afectación económica y procesos disciplinarios y/o sancionatorios debido a la falta de supervisión y verificación periódica de medicamentos e insumos que se encuentran en los carros de paro del tercer y cuarto piso en el servicio de internación por uso inapropiado de la investidura para apropiarse de los mismos</v>
      </c>
      <c r="G14" s="19" t="str">
        <f>+'[1]1. IDENTIF RIESGO'!K8</f>
        <v>Fraude interno</v>
      </c>
      <c r="H14" s="20">
        <f>+'[1]2.1.PROBABILIDAD'!D15</f>
        <v>2434</v>
      </c>
      <c r="I14" s="52" t="str">
        <f>+'[1]2.1.PROBABILIDAD'!E15</f>
        <v xml:space="preserve">Muy Alta </v>
      </c>
      <c r="J14" s="21">
        <f>+'[1]2.1.PROBABILIDAD'!F15</f>
        <v>1</v>
      </c>
      <c r="K14" s="53" t="str">
        <f>+'[1]2.2.IMPACTO '!X6</f>
        <v xml:space="preserve">Catastrófico </v>
      </c>
      <c r="L14" s="31">
        <f>+'[1]2.2.IMPACTO '!Y6</f>
        <v>1</v>
      </c>
      <c r="M14" s="54" t="str">
        <f>+'[1]2.3 MATRIZ DE CALOR '!F16</f>
        <v>Extremo</v>
      </c>
      <c r="N14" s="23">
        <v>1</v>
      </c>
      <c r="O14" s="24" t="str">
        <f>+'[1]3. CONTROLES'!D32</f>
        <v>El  profesional de enfermería en cada  entrega de turno  aplicara la lista de chequeo con nombre verificación diaria de medicamentos e insumos carro de paro Código: SDP-F-118 versión 01.</v>
      </c>
      <c r="P14" s="25" t="str">
        <f>+'[1]3. CONTROLES'!M32</f>
        <v>X</v>
      </c>
      <c r="Q14" s="25" t="str">
        <f>+'[1]3. CONTROLES'!N32</f>
        <v>-</v>
      </c>
      <c r="R14" s="26" t="str">
        <f>+'[1]3. CONTROLES'!E32</f>
        <v>Preventivo</v>
      </c>
      <c r="S14" s="26" t="str">
        <f>+'[1]3. CONTROLES'!G32</f>
        <v xml:space="preserve">Manual </v>
      </c>
      <c r="T14" s="27">
        <f>+'[1]3. CONTROLES'!I32</f>
        <v>0.4</v>
      </c>
      <c r="U14" s="26" t="str">
        <f>+'[1]3. CONTROLES'!J32</f>
        <v xml:space="preserve">Documentado </v>
      </c>
      <c r="V14" s="26" t="str">
        <f>+'[1]3. CONTROLES'!K32</f>
        <v xml:space="preserve">Continua </v>
      </c>
      <c r="W14" s="26" t="str">
        <f>+'[1]3. CONTROLES'!L32</f>
        <v xml:space="preserve">Con Registro </v>
      </c>
      <c r="X14" s="28">
        <f>+'[1]4. RIESGO RESIDUAL'!E20</f>
        <v>0.6</v>
      </c>
      <c r="Y14" s="29" t="str">
        <f>+'[1]4. RIESGO RESIDUAL'!I20</f>
        <v>Baja</v>
      </c>
      <c r="Z14" s="58">
        <f>+'[1]4. RIESGO RESIDUAL'!H20</f>
        <v>0.36</v>
      </c>
      <c r="AA14" s="59" t="str">
        <f>+'[1]4. RIESGO RESIDUAL'!J20</f>
        <v xml:space="preserve">Catastrófico </v>
      </c>
      <c r="AB14" s="60">
        <f>+'[1]4. RIESGO RESIDUAL'!K20</f>
        <v>1</v>
      </c>
      <c r="AC14" s="59" t="str">
        <f>+'[1]4. RIESGO RESIDUAL'!L20</f>
        <v>Extremo</v>
      </c>
      <c r="AD14" s="61" t="str">
        <f>+'[1]4. RIESGO RESIDUAL'!M20</f>
        <v xml:space="preserve">REDUCIR </v>
      </c>
      <c r="AE14" s="16" t="str">
        <f>+'[1]5. PLAN ACCION'!C6</f>
        <v>(Total de medicamentos e insumos identificados como faltantes en el carro de paro en el servicio de internación del tercer piso / Total de medicamentos e insumos asignados al carro de paro en el servicio de internación del tercer piso)
(Total de medicamentos e insumos identificados como faltantes en el carro de paro en el servicio de internación del cuarto piso / Total de medicamentos e insumos asignados al carro de paro en el servicio de internación del cuarto piso)</v>
      </c>
      <c r="AF14" s="33" t="str">
        <f>+'[1]5. PLAN ACCION'!D6</f>
        <v>1.El líder de enfermería del servicio de internación recolecta lista de chequeo verificación diaria de medicamentos e insumos carro de paro, esto se realiza para cada entrega de turno realizada por los jefes del servicio de internación (tercer y cuarto piso).
2.El líder de enfermería del servicio de internación recolecta el formato de reposición de insumos y medicamentos del carro de paro, cuando este sea utilizado para reanimación.
3. El Líder de enfermería del servicio de internación realizara una auditoria quincenal al carro de paro mediante lista de cheque carro de paro.</v>
      </c>
      <c r="AG14" s="34" t="str">
        <f>+'[1]5. PLAN ACCION'!E6</f>
        <v xml:space="preserve"> Líder del servicio de internación
</v>
      </c>
      <c r="AH14" s="16" t="str">
        <f>+'[1]5. PLAN ACCION'!F6</f>
        <v>1.Diaria
2.Mensual
3.Quincenal</v>
      </c>
      <c r="AI14" s="35" t="str">
        <f>+'[1]5. PLAN ACCION'!G6</f>
        <v xml:space="preserve"> Enero 2024
</v>
      </c>
      <c r="AJ14" s="35" t="str">
        <f>+'[1]5. PLAN ACCION'!H6</f>
        <v xml:space="preserve">Noviembre 2024
</v>
      </c>
      <c r="AK14" s="36"/>
      <c r="AL14" s="37"/>
      <c r="AM14" s="38"/>
    </row>
    <row r="15" spans="1:216" ht="81" customHeight="1" x14ac:dyDescent="0.15">
      <c r="A15" s="16"/>
      <c r="B15" s="17"/>
      <c r="C15" s="18"/>
      <c r="D15" s="18"/>
      <c r="E15" s="18"/>
      <c r="F15" s="18"/>
      <c r="G15" s="19"/>
      <c r="H15" s="20"/>
      <c r="I15" s="52"/>
      <c r="J15" s="21"/>
      <c r="K15" s="53"/>
      <c r="L15" s="31"/>
      <c r="M15" s="54"/>
      <c r="N15" s="23">
        <v>2</v>
      </c>
      <c r="O15" s="24" t="str">
        <f>+'[1]3. CONTROLES'!D33</f>
        <v>En caso de una urgencia vital en la cual haya necesidad de utilizar el carro de paro, el jefe que se encuentre en servicio deberá reponer los insumos y medicamentos utilizados, realizando solicitud de estos por medio del sistema PANACEA, dejando como evidencia el formato de reposición de medicamentos e insumos carro de paro, este será entregado en forma física al jefe de enfermería de servicio de internación.</v>
      </c>
      <c r="P15" s="25" t="str">
        <f>+'[1]3. CONTROLES'!M33</f>
        <v>X</v>
      </c>
      <c r="Q15" s="25" t="str">
        <f>+'[1]3. CONTROLES'!N33</f>
        <v>-</v>
      </c>
      <c r="R15" s="26" t="str">
        <f>+'[1]3. CONTROLES'!E33</f>
        <v xml:space="preserve">Detectivo </v>
      </c>
      <c r="S15" s="26" t="str">
        <f>+'[1]3. CONTROLES'!G33</f>
        <v xml:space="preserve">Manual </v>
      </c>
      <c r="T15" s="27">
        <f>+'[1]3. CONTROLES'!I33</f>
        <v>0.3</v>
      </c>
      <c r="U15" s="26" t="str">
        <f>+'[1]3. CONTROLES'!J33</f>
        <v xml:space="preserve">Documentado </v>
      </c>
      <c r="V15" s="26" t="str">
        <f>+'[1]3. CONTROLES'!K33</f>
        <v xml:space="preserve">Continua </v>
      </c>
      <c r="W15" s="26" t="str">
        <f>+'[1]3. CONTROLES'!L33</f>
        <v xml:space="preserve">Con Registro </v>
      </c>
      <c r="X15" s="28">
        <f>+'[1]4. RIESGO RESIDUAL'!G20</f>
        <v>0.36</v>
      </c>
      <c r="Y15" s="55"/>
      <c r="Z15" s="62"/>
      <c r="AA15" s="63"/>
      <c r="AB15" s="64"/>
      <c r="AC15" s="63"/>
      <c r="AD15" s="65"/>
      <c r="AE15" s="16"/>
      <c r="AF15" s="33"/>
      <c r="AG15" s="34"/>
      <c r="AH15" s="16"/>
      <c r="AI15" s="35"/>
      <c r="AJ15" s="35"/>
      <c r="AK15" s="36"/>
      <c r="AL15" s="56"/>
      <c r="AM15" s="38"/>
    </row>
    <row r="16" spans="1:216" ht="54" customHeight="1" x14ac:dyDescent="0.15">
      <c r="A16" s="16"/>
      <c r="B16" s="17"/>
      <c r="C16" s="18"/>
      <c r="D16" s="18"/>
      <c r="E16" s="18"/>
      <c r="F16" s="18"/>
      <c r="G16" s="19"/>
      <c r="H16" s="20"/>
      <c r="I16" s="57"/>
      <c r="J16" s="21"/>
      <c r="K16" s="53"/>
      <c r="L16" s="31"/>
      <c r="M16" s="54"/>
      <c r="N16" s="23">
        <v>3</v>
      </c>
      <c r="O16" s="24" t="str">
        <f>+'[1]3. CONTROLES'!D34</f>
        <v>El Líder de enfermería del servicio de internación realizara una auditoria quincenal a los carros de paro mediante lista de cheque carro de paro.</v>
      </c>
      <c r="P16" s="25" t="str">
        <f>+'[1]3. CONTROLES'!M34</f>
        <v>X</v>
      </c>
      <c r="Q16" s="25" t="str">
        <f>+'[1]3. CONTROLES'!N34</f>
        <v>-</v>
      </c>
      <c r="R16" s="26" t="str">
        <f>+'[1]3. CONTROLES'!E34</f>
        <v xml:space="preserve">Detectivo </v>
      </c>
      <c r="S16" s="26" t="str">
        <f>+'[1]3. CONTROLES'!G34</f>
        <v xml:space="preserve">Manual </v>
      </c>
      <c r="T16" s="27">
        <f>+'[1]3. CONTROLES'!I34</f>
        <v>0.4</v>
      </c>
      <c r="U16" s="26" t="str">
        <f>+'[1]3. CONTROLES'!J34</f>
        <v xml:space="preserve">Documentado </v>
      </c>
      <c r="V16" s="26" t="str">
        <f>+'[1]3. CONTROLES'!K34</f>
        <v xml:space="preserve">Continua </v>
      </c>
      <c r="W16" s="26" t="str">
        <f>+'[1]3. CONTROLES'!L34</f>
        <v xml:space="preserve">Con Registro </v>
      </c>
      <c r="X16" s="43">
        <f>+'[1]4. RIESGO RESIDUAL'!G20</f>
        <v>0.36</v>
      </c>
      <c r="Y16" s="44"/>
      <c r="Z16" s="66"/>
      <c r="AA16" s="67"/>
      <c r="AB16" s="68"/>
      <c r="AC16" s="67"/>
      <c r="AD16" s="69"/>
      <c r="AE16" s="16"/>
      <c r="AF16" s="33"/>
      <c r="AG16" s="34"/>
      <c r="AH16" s="16"/>
      <c r="AI16" s="35"/>
      <c r="AJ16" s="35"/>
      <c r="AK16" s="36"/>
      <c r="AL16" s="45"/>
      <c r="AM16" s="38"/>
    </row>
    <row r="17" spans="1:39" ht="100.5" customHeight="1" x14ac:dyDescent="0.15">
      <c r="A17" s="70" t="str">
        <f>+'[1]1. IDENTIF RIESGO'!A9</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17" s="26" t="str">
        <f>+'[1]1. IDENTIF RIESGO'!B9</f>
        <v>R5-SICOF</v>
      </c>
      <c r="C17" s="24" t="str">
        <f>+'[1]1. IDENTIF RIESGO'!C9</f>
        <v xml:space="preserve">Afectación económica, fiscal, sanciones y procesos disciplinarios </v>
      </c>
      <c r="D17" s="24" t="str">
        <f>+'[1]1. IDENTIF RIESGO'!D9</f>
        <v>Hurto o perdida de accesorios de  equipos biomédicos como  ecógrafo, Doppler, monitor fetal y equipo de órganos</v>
      </c>
      <c r="E17" s="24" t="str">
        <f>+'[1]1. IDENTIF RIESGO'!E9</f>
        <v>Falta de pertenencia con los recursos de la institución, Intereses económicos y/o personales asociado a la  falta de controles y seguimiento en el servicio de sala de partos incumpliendo con los valores del código de integridad de la Institución.</v>
      </c>
      <c r="F17" s="24" t="str">
        <f>+'[1]1. IDENTIF RIESGO'!F9</f>
        <v>Posibilidad de afectación económica, investigación fiscal, sanciones  y procesos disciplinarios por hurto  o perdida de accesorios de  equipos biomédicos como ecógrafo, Doppler, monitor fetal y equipo de órganos, derivado a la  falta de pertenencia con los recursos de la institución, Intereses económicos y/o personales asociado a la  falta de controles y seguimiento en el servicio de sala de partos incumpliendo con los valores del código de integridad de la Institución.</v>
      </c>
      <c r="G17" s="26" t="str">
        <f>+'[1]1. IDENTIF RIESGO'!K9</f>
        <v>Fraude interno</v>
      </c>
      <c r="H17" s="71">
        <f>+'[1]2.1.PROBABILIDAD'!D16</f>
        <v>2190</v>
      </c>
      <c r="I17" s="72" t="str">
        <f>+'[1]2.1.PROBABILIDAD'!E16</f>
        <v xml:space="preserve">Muy Alta </v>
      </c>
      <c r="J17" s="73">
        <f>+'[1]2.1.PROBABILIDAD'!F16</f>
        <v>1</v>
      </c>
      <c r="K17" s="74" t="str">
        <f>+'[1]2.2.IMPACTO '!X7</f>
        <v xml:space="preserve">Catastrófico </v>
      </c>
      <c r="L17" s="75">
        <f>+'[1]2.2.IMPACTO '!Y7</f>
        <v>1</v>
      </c>
      <c r="M17" s="76" t="str">
        <f>+'[1]2.3 MATRIZ DE CALOR '!F17</f>
        <v>Extremo</v>
      </c>
      <c r="N17" s="23">
        <v>1</v>
      </c>
      <c r="O17" s="24" t="str">
        <f>+'[1]3. CONTROLES'!D35</f>
        <v>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v>
      </c>
      <c r="P17" s="25" t="str">
        <f>+'[1]3. CONTROLES'!M35</f>
        <v>X</v>
      </c>
      <c r="Q17" s="25" t="str">
        <f>+'[1]3. CONTROLES'!N35</f>
        <v>-</v>
      </c>
      <c r="R17" s="26" t="str">
        <f>+'[1]3. CONTROLES'!E35</f>
        <v xml:space="preserve">Detectivo </v>
      </c>
      <c r="S17" s="26" t="str">
        <f>+'[1]3. CONTROLES'!G35</f>
        <v xml:space="preserve">Manual </v>
      </c>
      <c r="T17" s="27">
        <f>+'[1]3. CONTROLES'!I35</f>
        <v>0.3</v>
      </c>
      <c r="U17" s="26" t="str">
        <f>+'[1]3. CONTROLES'!J35</f>
        <v xml:space="preserve">Documentado </v>
      </c>
      <c r="V17" s="26" t="str">
        <f>+'[1]3. CONTROLES'!K35</f>
        <v xml:space="preserve">Continua </v>
      </c>
      <c r="W17" s="26" t="str">
        <f>+'[1]3. CONTROLES'!L35</f>
        <v xml:space="preserve">Con Registro </v>
      </c>
      <c r="X17" s="28">
        <f>+'[1]4. RIESGO RESIDUAL'!G21</f>
        <v>0.7</v>
      </c>
      <c r="Y17" s="77" t="str">
        <f>+'[1]4. RIESGO RESIDUAL'!I21</f>
        <v>Moderado</v>
      </c>
      <c r="Z17" s="78">
        <f>+'[1]4. RIESGO RESIDUAL'!H21</f>
        <v>0.7</v>
      </c>
      <c r="AA17" s="79" t="str">
        <f>+'[1]4. RIESGO RESIDUAL'!J21</f>
        <v xml:space="preserve">Catastrófico </v>
      </c>
      <c r="AB17" s="80">
        <f>+'[1]4. RIESGO RESIDUAL'!K21</f>
        <v>1</v>
      </c>
      <c r="AC17" s="79" t="str">
        <f>+'[1]4. RIESGO RESIDUAL'!L21</f>
        <v>Extremo</v>
      </c>
      <c r="AD17" s="81" t="str">
        <f>+'[1]4. RIESGO RESIDUAL'!M21</f>
        <v xml:space="preserve">REDUCIR </v>
      </c>
      <c r="AE17" s="70" t="str">
        <f>+'[1]5. PLAN ACCION'!C7</f>
        <v xml:space="preserve">Informe trimestral de resultados de Listas de chequeo
</v>
      </c>
      <c r="AF17" s="82" t="str">
        <f>+'[1]5. PLAN ACCION'!D7</f>
        <v>1.Realizar sensibilización semestral sobre el uso apropiado de los recursos públicos, evidenciada mediante acta.
2. La jefe y la auxiliar del servicio de sala de partos aplicara lista de chequeo de equipos biomédicos semanal con el objetivo de revisar que se encuentren completos los accesorios de los siguientes equipos biomédicos como ecógrafo, Doppler, monitor fetal y equipo de órganos, si se llega a evidenciar desviaciones estás serán notificadas a la dirección de las unidades hospitalarias.
3. La jefe del servicio de partos evidenciara mediante el formato de movimiento de activos los traslados de los accesorios y equipos biomédicos de alto costo a los diferentes servicios de la institución.</v>
      </c>
      <c r="AG17" s="83" t="str">
        <f>+'[1]5. PLAN ACCION'!E7</f>
        <v>El Líder de sala de partos</v>
      </c>
      <c r="AH17" s="70" t="str">
        <f>+'[1]5. PLAN ACCION'!F7</f>
        <v>1. semanal</v>
      </c>
      <c r="AI17" s="84" t="str">
        <f>+'[1]5. PLAN ACCION'!G7</f>
        <v>1. Febrero 2024
2. Abril 2024
3.Enero 2024</v>
      </c>
      <c r="AJ17" s="84" t="str">
        <f>+'[1]5. PLAN ACCION'!H7</f>
        <v xml:space="preserve">1. diciembre 2024
2. Diciembre 2024
3.Diciembre 2024
</v>
      </c>
      <c r="AK17" s="85"/>
      <c r="AL17" s="86"/>
      <c r="AM17" s="87"/>
    </row>
    <row r="18" spans="1:39" ht="114" customHeight="1" x14ac:dyDescent="0.15">
      <c r="A18" s="70" t="str">
        <f>+'[1]1. IDENTIF RIESGO'!A10</f>
        <v>PROCESO DE APOYO DIAGNÓTICO 
OBJETIVO:  Ofrecer pruebas de laboratorio clínico, exámenes de Rx, con altos estándares de calidad, garantizando resultados seguros, confiables y oportunos para los usuarios.</v>
      </c>
      <c r="B18" s="26" t="str">
        <f>+'[1]1. IDENTIF RIESGO'!B10</f>
        <v>R6-SICOF</v>
      </c>
      <c r="C18" s="24" t="str">
        <f>+'[1]1. IDENTIF RIESGO'!C10</f>
        <v>Afectación económica</v>
      </c>
      <c r="D18" s="24" t="str">
        <f>+'[1]1. IDENTIF RIESGO'!D10</f>
        <v>Hurto o perdida de insumos, suministros , equipos biomédicos</v>
      </c>
      <c r="E18" s="24" t="str">
        <f>+'[1]1. IDENTIF RIESGO'!E10</f>
        <v>Falta de pertenencia con los recursos de la institución, Intereses económicos y/o personales, falta de mecanismos para controlar el uso de insumos o dispositivos de alto costo.</v>
      </c>
      <c r="F18" s="24" t="str">
        <f>+'[1]1. IDENTIF RIESGO'!F10</f>
        <v xml:space="preserve">Posibilidad de afectación económica por hurto  o perdida de insumos, suministros , equipos biomédicos por Falta de pertenencia con los recursos de la institución, Intereses económicos y/o personales, falta de mecanismos para controlar el uso de insumos o dispositivos de alto costo incumpliendo con los valores del código de integridad de la Institución.
</v>
      </c>
      <c r="G18" s="26" t="str">
        <f>+'[1]1. IDENTIF RIESGO'!K10</f>
        <v>Fraude interno</v>
      </c>
      <c r="H18" s="71">
        <f>+'[1]2.1.PROBABILIDAD'!D17</f>
        <v>600000</v>
      </c>
      <c r="I18" s="88" t="str">
        <f>+'[1]2.1.PROBABILIDAD'!E17</f>
        <v xml:space="preserve">Muy Alta </v>
      </c>
      <c r="J18" s="73">
        <f>+'[1]2.1.PROBABILIDAD'!F17</f>
        <v>1</v>
      </c>
      <c r="K18" s="74" t="str">
        <f>+'[1]2.2.IMPACTO '!X8</f>
        <v xml:space="preserve">Catastrófico </v>
      </c>
      <c r="L18" s="75">
        <f>+'[1]2.2.IMPACTO '!Y8</f>
        <v>1</v>
      </c>
      <c r="M18" s="76" t="str">
        <f>+'[1]2.3 MATRIZ DE CALOR '!F18</f>
        <v>Extremo</v>
      </c>
      <c r="N18" s="23">
        <v>1</v>
      </c>
      <c r="O18" s="24" t="str">
        <f>+'[1]3. CONTROLES'!D36</f>
        <v>El coordinador del laboratorio clínico y su equipo de trabajo realiza cruce mensual de información de insumos de bodega registrado en software PANACEA vs formato de inicio y terminación de insumos y reactivos del laboratorio clínico, generando informe sobre las existencias en bodega, si encuentran alguna desviación se analizara al interior del grupo de trabajando elaborando un plan de acción.</v>
      </c>
      <c r="P18" s="25" t="str">
        <f>+'[1]3. CONTROLES'!M36</f>
        <v>X</v>
      </c>
      <c r="Q18" s="25" t="str">
        <f>+'[1]3. CONTROLES'!N36</f>
        <v>-</v>
      </c>
      <c r="R18" s="26" t="str">
        <f>+'[1]3. CONTROLES'!E36</f>
        <v xml:space="preserve">Detectivo </v>
      </c>
      <c r="S18" s="26" t="str">
        <f>+'[1]3. CONTROLES'!G36</f>
        <v xml:space="preserve">Manual </v>
      </c>
      <c r="T18" s="27">
        <f>+'[1]3. CONTROLES'!I36</f>
        <v>0.3</v>
      </c>
      <c r="U18" s="26" t="str">
        <f>+'[1]3. CONTROLES'!J36</f>
        <v xml:space="preserve">Documentado </v>
      </c>
      <c r="V18" s="26" t="str">
        <f>+'[1]3. CONTROLES'!K36</f>
        <v xml:space="preserve">Continua </v>
      </c>
      <c r="W18" s="26" t="str">
        <f>+'[1]3. CONTROLES'!L36</f>
        <v xml:space="preserve">Con Registro </v>
      </c>
      <c r="X18" s="28">
        <f>+'[1]4. RIESGO RESIDUAL'!G22</f>
        <v>0.7</v>
      </c>
      <c r="Y18" s="89" t="str">
        <f>+'[1]4. RIESGO RESIDUAL'!I22</f>
        <v>Moderado</v>
      </c>
      <c r="Z18" s="90">
        <f>+'[1]4. RIESGO RESIDUAL'!H22</f>
        <v>0.7</v>
      </c>
      <c r="AA18" s="171" t="str">
        <f>+'[1]4. RIESGO RESIDUAL'!J22</f>
        <v xml:space="preserve">Catastrófico </v>
      </c>
      <c r="AB18" s="91">
        <f>+'[1]4. RIESGO RESIDUAL'!K22</f>
        <v>1</v>
      </c>
      <c r="AC18" s="172" t="str">
        <f>+'[1]4. RIESGO RESIDUAL'!L22</f>
        <v>Alto</v>
      </c>
      <c r="AD18" s="92" t="str">
        <f>+'[1]4. RIESGO RESIDUAL'!M22</f>
        <v xml:space="preserve">REDUCIR </v>
      </c>
      <c r="AE18" s="70" t="str">
        <f>+'[1]5. PLAN ACCION'!C8</f>
        <v>(Total de informe con desviaciones mensual /total de informes de existencia de bodega mensual)</v>
      </c>
      <c r="AF18" s="82" t="str">
        <f>+'[1]5. PLAN ACCION'!D8</f>
        <v xml:space="preserve">
1. Realizar de manera mensual la supervisión de los pedidos y ejecución de contratos de insumo del laboratorio clínico.
2.Presentar informe cuando se presente alguna inconsistencia en el seguimiento de la ejecución de los contratos
3.Generar informe sobre las existencias en bodega
4. Generar acta de reunión con plan de mejoramiento cundo se presenten desviaciones</v>
      </c>
      <c r="AG18" s="83" t="str">
        <f>+'[1]5. PLAN ACCION'!E8</f>
        <v>Coordinador laboratorio Clinico</v>
      </c>
      <c r="AH18" s="70" t="str">
        <f>+'[1]5. PLAN ACCION'!F8</f>
        <v>Mensual</v>
      </c>
      <c r="AI18" s="84" t="str">
        <f>+'[1]5. PLAN ACCION'!G8</f>
        <v xml:space="preserve">Febrero 2024
</v>
      </c>
      <c r="AJ18" s="84" t="str">
        <f>+'[1]5. PLAN ACCION'!H8</f>
        <v xml:space="preserve">
Noviembre 2024</v>
      </c>
      <c r="AK18" s="85"/>
      <c r="AL18" s="93"/>
      <c r="AM18" s="87"/>
    </row>
    <row r="19" spans="1:39" ht="111.75" customHeight="1" x14ac:dyDescent="0.15">
      <c r="A19" s="16" t="str">
        <f>+'[1]1. IDENTIF RIESGO'!A11</f>
        <v xml:space="preserve">PROCESO GESTIÓN JURÍDICA 
OBJETIVO: Brindar la asesoría jurídica en todos los procesos legales en los cuales se involucre la institución
</v>
      </c>
      <c r="B19" s="17" t="str">
        <f>+'[1]1. IDENTIF RIESGO'!B11</f>
        <v>R7-SICOF</v>
      </c>
      <c r="C19" s="18" t="str">
        <f>+'[1]1. IDENTIF RIESGO'!C11</f>
        <v>Afectación económica</v>
      </c>
      <c r="D19" s="18" t="str">
        <f>+'[1]1. IDENTIF RIESGO'!D11</f>
        <v>Incumplimiento al manual de contratación y a las normas que regulan la actividad contractual de la entidad</v>
      </c>
      <c r="E19" s="18" t="str">
        <f>+'[1]1. IDENTIF RIESGO'!E11</f>
        <v>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F19" s="18" t="str">
        <f>+'[1]1. IDENTIF RIESGO'!F11</f>
        <v>Posible afectación económica por incumplimiento al manual de contratación y de las normas que regulan la actividad contractual de la entidad, causado por el personal adscrito al grupo de apoyo de la gestión contractual, encargado de llevar adelante el proceso contractual, que solicite dinero o reciba cualquier beneficio, a cambio de realizar la adjudicación del contrato, por falta de ética y compromiso con la entidad, incumpliendo con los valores del código de integridad de la Institución.</v>
      </c>
      <c r="G19" s="17" t="str">
        <f>+'[1]1. IDENTIF RIESGO'!K11</f>
        <v>Ejecución y administración de procesos</v>
      </c>
      <c r="H19" s="20">
        <f>+'[1]2.1.PROBABILIDAD'!D18</f>
        <v>1400</v>
      </c>
      <c r="I19" s="57" t="str">
        <f>+'[1]2.1.PROBABILIDAD'!E18</f>
        <v xml:space="preserve">Muy Alta </v>
      </c>
      <c r="J19" s="21">
        <f>+'[1]2.1.PROBABILIDAD'!F18</f>
        <v>1</v>
      </c>
      <c r="K19" s="169" t="str">
        <f>+'[1]2.2.IMPACTO '!X9</f>
        <v>Mayor</v>
      </c>
      <c r="L19" s="31">
        <f>+'[1]2.2.IMPACTO '!Y9</f>
        <v>0.8</v>
      </c>
      <c r="M19" s="170" t="str">
        <f>+'[1]2.3 MATRIZ DE CALOR '!F19</f>
        <v>Alto</v>
      </c>
      <c r="N19" s="23">
        <v>1</v>
      </c>
      <c r="O19" s="24" t="str">
        <f>+'[1]3. CONTROLES'!D37</f>
        <v>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v>
      </c>
      <c r="P19" s="25" t="str">
        <f>+'[1]3. CONTROLES'!M37</f>
        <v>X</v>
      </c>
      <c r="Q19" s="25" t="str">
        <f>+'[1]3. CONTROLES'!N37</f>
        <v>-</v>
      </c>
      <c r="R19" s="26" t="str">
        <f>+'[1]3. CONTROLES'!E37</f>
        <v>Preventivo</v>
      </c>
      <c r="S19" s="26" t="str">
        <f>+'[1]3. CONTROLES'!G37</f>
        <v xml:space="preserve">Manual </v>
      </c>
      <c r="T19" s="27">
        <f>+'[1]3. CONTROLES'!I37</f>
        <v>0.4</v>
      </c>
      <c r="U19" s="26" t="str">
        <f>+'[1]3. CONTROLES'!J37</f>
        <v xml:space="preserve">Documentado </v>
      </c>
      <c r="V19" s="26" t="str">
        <f>+'[1]3. CONTROLES'!K37</f>
        <v xml:space="preserve">Continua </v>
      </c>
      <c r="W19" s="26" t="str">
        <f>+'[1]3. CONTROLES'!L37</f>
        <v xml:space="preserve">Con Registro </v>
      </c>
      <c r="X19" s="28">
        <f>+'[1]4. RIESGO RESIDUAL'!E23</f>
        <v>0.6</v>
      </c>
      <c r="Y19" s="29" t="str">
        <f>+'[1]4. RIESGO RESIDUAL'!I23</f>
        <v>Baja</v>
      </c>
      <c r="Z19" s="58">
        <f>+'[1]4. RIESGO RESIDUAL'!H23</f>
        <v>0.42</v>
      </c>
      <c r="AA19" s="173" t="str">
        <f>+'[1]4. RIESGO RESIDUAL'!J23</f>
        <v>Mayor</v>
      </c>
      <c r="AB19" s="60">
        <f>+'[1]4. RIESGO RESIDUAL'!K23</f>
        <v>0.8</v>
      </c>
      <c r="AC19" s="173" t="str">
        <f>+'[1]4. RIESGO RESIDUAL'!L23</f>
        <v>Alto</v>
      </c>
      <c r="AD19" s="61" t="str">
        <f>+'[1]4. RIESGO RESIDUAL'!M23</f>
        <v xml:space="preserve">REDUCIR </v>
      </c>
      <c r="AE19" s="16" t="str">
        <f>+'[1]5. PLAN ACCION'!C9</f>
        <v xml:space="preserve">(No. Procesos adelantados y/o contratos celebrados en el mes / total de procesos y/o contratos reportados en el mes) 
(No de comités de compras realizados al mes /total de comités programados)   </v>
      </c>
      <c r="AF19" s="33" t="str">
        <f>+'[1]5. PLAN ACCION'!D9</f>
        <v xml:space="preserve">El jefe de la Oficina Asesora Jurídica, realizará seguimiento de forma mensual a la contratación adelantada para satisfacer bienes o servicios de la entidad, utilizando la herramienta Excel denominada SEGUIMIENTO A SECOP Y SIA OBSERVA, verificando que la misma se adelante en la Plataforma Transaccional SECOP II, en su etapa inicial, hasta la adjudicación del contrato o su declaratoria de desierta en los casos que aplique, realizando un informe cuatrimestral sobre las novedades presentadas.
El jefe de la Oficina Asesora Jurídica, convocara a reunión del Comité de Compras y contratación,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 </v>
      </c>
      <c r="AG19" s="34" t="str">
        <f>+'[1]5. PLAN ACCION'!E9</f>
        <v>Jefe oficina juridica</v>
      </c>
      <c r="AH19" s="16" t="str">
        <f>+'[1]5. PLAN ACCION'!F9</f>
        <v>Mensual</v>
      </c>
      <c r="AI19" s="35">
        <f>+'[1]5. PLAN ACCION'!G9</f>
        <v>45292</v>
      </c>
      <c r="AJ19" s="35">
        <f>+'[1]5. PLAN ACCION'!H9</f>
        <v>45646</v>
      </c>
      <c r="AK19" s="36"/>
      <c r="AL19" s="37"/>
      <c r="AM19" s="38"/>
    </row>
    <row r="20" spans="1:39" ht="101.25" customHeight="1" x14ac:dyDescent="0.15">
      <c r="A20" s="16"/>
      <c r="B20" s="17"/>
      <c r="C20" s="18"/>
      <c r="D20" s="18"/>
      <c r="E20" s="18"/>
      <c r="F20" s="18"/>
      <c r="G20" s="17"/>
      <c r="H20" s="20"/>
      <c r="I20" s="57"/>
      <c r="J20" s="21"/>
      <c r="K20" s="169"/>
      <c r="L20" s="31"/>
      <c r="M20" s="170"/>
      <c r="N20" s="23">
        <v>2</v>
      </c>
      <c r="O20" s="24" t="str">
        <f>+'[1]3. CONTROLES'!D38</f>
        <v>El Comité de Compras y contratación, se reunirá de forma mensual, con el fin de verificar la contratación que se requiere adelantar en el mes actual o el siguiente, si la misma se encuentre ajustada a la necesidad del servicio y el cumplimiento de los requisitos contemplados en el manual de contratación de la E.S.E. ISABU, con el fin de proceder a adelantar el proceso de contratación.</v>
      </c>
      <c r="P20" s="25" t="str">
        <f>+'[1]3. CONTROLES'!M38</f>
        <v>X</v>
      </c>
      <c r="Q20" s="25" t="str">
        <f>+'[1]3. CONTROLES'!N38</f>
        <v>-</v>
      </c>
      <c r="R20" s="26" t="str">
        <f>+'[1]3. CONTROLES'!E38</f>
        <v xml:space="preserve">Detectivo </v>
      </c>
      <c r="S20" s="26" t="str">
        <f>+'[1]3. CONTROLES'!G38</f>
        <v xml:space="preserve">Manual </v>
      </c>
      <c r="T20" s="27">
        <f>+'[1]3. CONTROLES'!I38</f>
        <v>0.3</v>
      </c>
      <c r="U20" s="26" t="str">
        <f>+'[1]3. CONTROLES'!J38</f>
        <v xml:space="preserve">Documentado </v>
      </c>
      <c r="V20" s="26" t="str">
        <f>+'[1]3. CONTROLES'!K38</f>
        <v xml:space="preserve">Aleatoria </v>
      </c>
      <c r="W20" s="26" t="str">
        <f>+'[1]3. CONTROLES'!L38</f>
        <v xml:space="preserve">Con Registro </v>
      </c>
      <c r="X20" s="28">
        <f>+'[1]4. RIESGO RESIDUAL'!G23</f>
        <v>0.42</v>
      </c>
      <c r="Y20" s="44"/>
      <c r="Z20" s="66"/>
      <c r="AA20" s="174"/>
      <c r="AB20" s="68"/>
      <c r="AC20" s="174"/>
      <c r="AD20" s="69"/>
      <c r="AE20" s="16"/>
      <c r="AF20" s="33"/>
      <c r="AG20" s="34"/>
      <c r="AH20" s="16"/>
      <c r="AI20" s="35"/>
      <c r="AJ20" s="35"/>
      <c r="AK20" s="36"/>
      <c r="AL20" s="45"/>
      <c r="AM20" s="38"/>
    </row>
    <row r="21" spans="1:39" ht="135" x14ac:dyDescent="0.15">
      <c r="A21" s="70" t="str">
        <f>+'[1]1. IDENTIF RIESGO'!A12</f>
        <v xml:space="preserve">PROCESO GESTIÓN JURÍDICA 
OBJETIVO: Brindar la asesoría jurídica en todos los procesos legales en los cuales se involucre la institución
</v>
      </c>
      <c r="B21" s="26" t="str">
        <f>+'[1]1. IDENTIF RIESGO'!B12</f>
        <v>R8-SICOF</v>
      </c>
      <c r="C21" s="24" t="str">
        <f>+'[1]1. IDENTIF RIESGO'!C12</f>
        <v>Afectación presupuestal</v>
      </c>
      <c r="D21" s="24" t="str">
        <f>+'[1]1. IDENTIF RIESGO'!D12</f>
        <v xml:space="preserve">Condenas económicas a la entidad  </v>
      </c>
      <c r="E21" s="24" t="str">
        <f>+'[1]1. IDENTIF RIESGO'!E12</f>
        <v>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F21" s="24" t="str">
        <f>+'[1]1. IDENTIF RIESGO'!F12</f>
        <v>Posible afectación presupuestal causada por condenas económicas a la entidad, atendiendo la indebida aplicación de la normatividad vigente, que regula los procesos y procedimientos judiciales, o el desconocimiento de la misma, por parte del personal que ejerce la Defensa Judicial de la entidad, al momento de representar los intereses de la E.S.E. ISABU, generando posibles indemnizaciones a la contraparte, con el fin de obtener dadivas o beneficios económicos propios, obrando de mala fe y ocasionando un daño  financiero a la entidad.</v>
      </c>
      <c r="G21" s="26" t="str">
        <f>+'[1]1. IDENTIF RIESGO'!K12</f>
        <v>Fraude interno</v>
      </c>
      <c r="H21" s="71">
        <f>+'[1]2.1.PROBABILIDAD'!D19</f>
        <v>526</v>
      </c>
      <c r="I21" s="175" t="str">
        <f>+'[1]2.1.PROBABILIDAD'!E19</f>
        <v xml:space="preserve">Alta </v>
      </c>
      <c r="J21" s="73">
        <f>+'[1]2.1.PROBABILIDAD'!F19</f>
        <v>0.8</v>
      </c>
      <c r="K21" s="74" t="str">
        <f>+'[1]2.2.IMPACTO '!X10</f>
        <v xml:space="preserve">Catastrófico </v>
      </c>
      <c r="L21" s="75">
        <f>+'[1]2.2.IMPACTO '!Y10</f>
        <v>1</v>
      </c>
      <c r="M21" s="76" t="str">
        <f>+'[1]2.3 MATRIZ DE CALOR '!F20</f>
        <v>Extremo</v>
      </c>
      <c r="N21" s="23">
        <v>1</v>
      </c>
      <c r="O21" s="24" t="str">
        <f>+'[1]3. CONTROLES'!D39</f>
        <v>El Jefe de la Oficina Asesora Jurídica, solicitará al profesional encargado de la Defensa Judicial de la entidad, la presentación de informe cuatrimestral, sobre los procesos judiciales que se adelanten, con el fin de llevar un control sobre las actuaciones y el estado de los procesos.</v>
      </c>
      <c r="P21" s="25" t="str">
        <f>+'[1]3. CONTROLES'!M39</f>
        <v>X</v>
      </c>
      <c r="Q21" s="25" t="str">
        <f>+'[1]3. CONTROLES'!N39</f>
        <v>-</v>
      </c>
      <c r="R21" s="26" t="str">
        <f>+'[1]3. CONTROLES'!E39</f>
        <v xml:space="preserve">Detectivo </v>
      </c>
      <c r="S21" s="26" t="str">
        <f>+'[1]3. CONTROLES'!G39</f>
        <v xml:space="preserve">Manual </v>
      </c>
      <c r="T21" s="27">
        <f>+'[1]3. CONTROLES'!I39</f>
        <v>0.3</v>
      </c>
      <c r="U21" s="26" t="str">
        <f>+'[1]3. CONTROLES'!J39</f>
        <v xml:space="preserve">Documentado </v>
      </c>
      <c r="V21" s="26" t="str">
        <f>+'[1]3. CONTROLES'!K39</f>
        <v xml:space="preserve">Continua </v>
      </c>
      <c r="W21" s="26" t="str">
        <f>+'[1]3. CONTROLES'!L39</f>
        <v xml:space="preserve">Con Registro </v>
      </c>
      <c r="X21" s="28">
        <f>+'[1]4. RIESGO RESIDUAL'!E24</f>
        <v>0.56000000000000005</v>
      </c>
      <c r="Y21" s="94" t="str">
        <f>+'[1]4. RIESGO RESIDUAL'!I24</f>
        <v xml:space="preserve">Muy baja </v>
      </c>
      <c r="Z21" s="78">
        <f>+'[1]4. RIESGO RESIDUAL'!H24</f>
        <v>0.56000000000000005</v>
      </c>
      <c r="AA21" s="79" t="str">
        <f>+'[1]4. RIESGO RESIDUAL'!J24</f>
        <v xml:space="preserve">Catastrófico </v>
      </c>
      <c r="AB21" s="80">
        <f>+'[1]4. RIESGO RESIDUAL'!K24</f>
        <v>1</v>
      </c>
      <c r="AC21" s="79" t="str">
        <f>+'[1]4. RIESGO RESIDUAL'!L24</f>
        <v>Extremo</v>
      </c>
      <c r="AD21" s="81" t="str">
        <f>+'[1]4. RIESGO RESIDUAL'!M24</f>
        <v xml:space="preserve">REDUCIR </v>
      </c>
      <c r="AE21" s="70" t="str">
        <f>+'[1]5. PLAN ACCION'!C10</f>
        <v xml:space="preserve">(No. De capacitaciones y/o reinducciones realizadas / total de capacitaciones programadas)
(No. De informes presentados / Total de informes programados en la vigencia) </v>
      </c>
      <c r="AF21" s="82" t="str">
        <f>+'[1]5. PLAN ACCION'!D10</f>
        <v>El funcionario encargado de la defensa judicial de la entidad realizara capacitación semestral, sobre la Defensa Judicial, aplicando a los cursos que ofrece la Agencia Nacional de Defensa Jurídica del Estado, con el fin de mantener actualizada la información, frente a la normatividad aplicable y actuaciones que se deben adelantar en los procesos judiciales, la cual se acreditará con las certificaciones que aporte.
El profesional encargado de la defensa jurídica realizará informes cuatrimestrales de los procesos adelantados para llevar un control de las sentencias condenatorias o absolutorias al jefe de la oficina, dejando copia del informe presentado.</v>
      </c>
      <c r="AG21" s="83" t="str">
        <f>+'[1]5. PLAN ACCION'!E10</f>
        <v>Jefe oficina juridica</v>
      </c>
      <c r="AH21" s="70" t="str">
        <f>+'[1]5. PLAN ACCION'!F10</f>
        <v>De acuerdo a programación  (capacitaciones) 
Informe de demandas judiciales  (cuatrimestral)</v>
      </c>
      <c r="AI21" s="84">
        <f>+'[1]5. PLAN ACCION'!G10</f>
        <v>45292</v>
      </c>
      <c r="AJ21" s="84">
        <f>+'[1]5. PLAN ACCION'!H10</f>
        <v>45646</v>
      </c>
      <c r="AK21" s="85"/>
      <c r="AL21" s="86"/>
      <c r="AM21" s="87"/>
    </row>
    <row r="22" spans="1:39" ht="72" x14ac:dyDescent="0.15">
      <c r="A22" s="95" t="str">
        <f>+'[1]1. IDENTIF RIESGO'!A13</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2" s="17" t="str">
        <f>+'[1]1. IDENTIF RIESGO'!B13</f>
        <v>R9-SICOF</v>
      </c>
      <c r="C22" s="18" t="str">
        <f>+'[1]1. IDENTIF RIESGO'!C13</f>
        <v xml:space="preserve">Detrimento patrimonial, Investigaciones, sanciones disciplinarias, fiscales y penales por entes de control.
</v>
      </c>
      <c r="D22" s="18" t="str">
        <f>+'[1]1. IDENTIF RIESGO'!D13</f>
        <v xml:space="preserve">
talento humano de los servicios y sedes del Instituto de Salud de Bucaramanga ESE ISABU realicen entregas y/o movimientos de activos entre dependencias
</v>
      </c>
      <c r="E22" s="18" t="str">
        <f>+'[1]1. IDENTIF RIESGO'!E13</f>
        <v>No informar al área de inventarios y se genere la pérdida del bien o equipo.</v>
      </c>
      <c r="F22" s="18" t="str">
        <f>+'[1]1. IDENTIF RIESGO'!F13</f>
        <v xml:space="preserve">Posibilidad de detrimento patrimonial, investigaciones y sanciones disciplinarios, fiscales y penales por entes de control debido a que el talento humano de los servicios y sedes del Instituto de Salud de Bucaramanga ESE ISABU realicen entregas y/o movimientos de activos entre dependencias sin informar al área de inventarios y se genere la pérdida del bien o equipo en la entidad.  </v>
      </c>
      <c r="G22" s="17" t="str">
        <f>+'[1]1. IDENTIF RIESGO'!K13</f>
        <v>Daños a activos fijos/
eventos externos</v>
      </c>
      <c r="H22" s="20">
        <f>+'[1]2.1.PROBABILIDAD'!D20</f>
        <v>32214</v>
      </c>
      <c r="I22" s="57" t="str">
        <f>+'[1]2.1.PROBABILIDAD'!E20</f>
        <v xml:space="preserve">Muy Alta </v>
      </c>
      <c r="J22" s="21">
        <f>+'[1]2.1.PROBABILIDAD'!F20</f>
        <v>1</v>
      </c>
      <c r="K22" s="53" t="str">
        <f>+'[1]2.2.IMPACTO '!X11</f>
        <v xml:space="preserve">Catastrófico </v>
      </c>
      <c r="L22" s="31">
        <f>+'[1]2.2.IMPACTO '!Y11</f>
        <v>1</v>
      </c>
      <c r="M22" s="54" t="str">
        <f>+'[1]2.3 MATRIZ DE CALOR '!F21</f>
        <v>Extremo</v>
      </c>
      <c r="N22" s="23">
        <v>1</v>
      </c>
      <c r="O22" s="24" t="str">
        <f>+'[1]3. CONTROLES'!D40</f>
        <v>El almacenista general con apoyo del profesional del área de inventario de activos fijos, Realizará auditoria de acuerdo con el cronograma de auditorías programas de los activos asignados al personal de planta con el objetivo de comparar los que se encuentran en físico vs archivo en Excel por servicios y sedes de la entidad, se evidenciará mediante acta, si se encuentran desviaciones se realizara informe y se reporta a sub gerencia administrativa.</v>
      </c>
      <c r="P22" s="25" t="str">
        <f>+'[1]3. CONTROLES'!M40</f>
        <v>X</v>
      </c>
      <c r="Q22" s="25" t="str">
        <f>+'[1]3. CONTROLES'!N40</f>
        <v>-</v>
      </c>
      <c r="R22" s="26" t="str">
        <f>+'[1]3. CONTROLES'!E40</f>
        <v xml:space="preserve">Detectivo </v>
      </c>
      <c r="S22" s="26" t="str">
        <f>+'[1]3. CONTROLES'!G40</f>
        <v xml:space="preserve">Manual </v>
      </c>
      <c r="T22" s="27">
        <f>+'[1]3. CONTROLES'!I40</f>
        <v>0.3</v>
      </c>
      <c r="U22" s="26" t="str">
        <f>+'[1]3. CONTROLES'!J40</f>
        <v xml:space="preserve">Documentado </v>
      </c>
      <c r="V22" s="26" t="str">
        <f>+'[1]3. CONTROLES'!K40</f>
        <v xml:space="preserve">Continua </v>
      </c>
      <c r="W22" s="26" t="str">
        <f>+'[1]3. CONTROLES'!L40</f>
        <v xml:space="preserve">Con Registro </v>
      </c>
      <c r="X22" s="28">
        <f>+'[1]4. RIESGO RESIDUAL'!E25</f>
        <v>0.7</v>
      </c>
      <c r="Y22" s="29" t="str">
        <f>+'[1]4. RIESGO RESIDUAL'!I25</f>
        <v>Baja</v>
      </c>
      <c r="Z22" s="58">
        <f>+'[1]4. RIESGO RESIDUAL'!H25</f>
        <v>0.49</v>
      </c>
      <c r="AA22" s="59" t="str">
        <f>+'[1]4. RIESGO RESIDUAL'!J25</f>
        <v xml:space="preserve">Catastrófico </v>
      </c>
      <c r="AB22" s="60">
        <f>+'[1]4. RIESGO RESIDUAL'!K25</f>
        <v>1</v>
      </c>
      <c r="AC22" s="59" t="str">
        <f>+'[1]4. RIESGO RESIDUAL'!L25</f>
        <v>Extremo</v>
      </c>
      <c r="AD22" s="61" t="str">
        <f>+'[1]4. RIESGO RESIDUAL'!M25</f>
        <v xml:space="preserve">REDUCIR </v>
      </c>
      <c r="AE22" s="16" t="str">
        <f>+'[1]5. PLAN ACCION'!C11</f>
        <v>(Número de activos reales en el inventario físico / número de activos asignados en base de datos)</v>
      </c>
      <c r="AF22" s="33" t="str">
        <f>+'[1]5. PLAN ACCION'!D11</f>
        <v>1.	Crear cronograma de auditorias
2.	Cumplimiento a cronograma de auditorias
3.	la revisión de los inventarios en cada una de las sedes, evidenciado mediante acta
4.	Crear cronograma de revisión de los inventarios
5.	Cumplimiento a cronograma de los inventarios, evidenciado mediante formato de asignación de activos CODIGO: ALM-F-038</v>
      </c>
      <c r="AG22" s="34" t="str">
        <f>+'[1]5. PLAN ACCION'!E11</f>
        <v>Almacenista general y Profesional de inventarios</v>
      </c>
      <c r="AH22" s="16" t="str">
        <f>+'[1]5. PLAN ACCION'!F11</f>
        <v>De acuerdo a cronograma</v>
      </c>
      <c r="AI22" s="35" t="str">
        <f>+'[1]5. PLAN ACCION'!G11</f>
        <v>1.1/02/2024
2.01/03/2024
3.1/03/2024
4.01/03/2024
5. 01/04/2024</v>
      </c>
      <c r="AJ22" s="35" t="str">
        <f>+'[1]5. PLAN ACCION'!H11</f>
        <v>1.28/02/2024
2.31/12/2024
3.31/12/2024
4.31/12/2024
5. 31/12/2024</v>
      </c>
      <c r="AK22" s="36"/>
      <c r="AL22" s="37"/>
      <c r="AM22" s="38"/>
    </row>
    <row r="23" spans="1:39" ht="72" customHeight="1" x14ac:dyDescent="0.15">
      <c r="A23" s="95"/>
      <c r="B23" s="17"/>
      <c r="C23" s="18"/>
      <c r="D23" s="18"/>
      <c r="E23" s="18"/>
      <c r="F23" s="18"/>
      <c r="G23" s="17"/>
      <c r="H23" s="20"/>
      <c r="I23" s="57"/>
      <c r="J23" s="21"/>
      <c r="K23" s="53"/>
      <c r="L23" s="31"/>
      <c r="M23" s="54"/>
      <c r="N23" s="23">
        <v>2</v>
      </c>
      <c r="O23" s="24" t="str">
        <f>+'[1]3. CONTROLES'!D41</f>
        <v>El personal de inventarios, realizará de manera  anual  la revisión de los inventarios en cada una de las sedes según cronograma, para evaluar el cumplimiento en la gestión de los inventarios y de los procedimientos en cuanto a activos fijos (mediante herramienta Excel de inventarios), utilizando como herramienta el formato de asignación de activos CODIGO: ALM-F-038.</v>
      </c>
      <c r="P23" s="25" t="str">
        <f>+'[1]3. CONTROLES'!M41</f>
        <v>X</v>
      </c>
      <c r="Q23" s="25" t="str">
        <f>+'[1]3. CONTROLES'!N41</f>
        <v>-</v>
      </c>
      <c r="R23" s="26" t="str">
        <f>+'[1]3. CONTROLES'!E41</f>
        <v xml:space="preserve">Detectivo </v>
      </c>
      <c r="S23" s="26" t="str">
        <f>+'[1]3. CONTROLES'!G41</f>
        <v xml:space="preserve">Manual </v>
      </c>
      <c r="T23" s="27">
        <f>+'[1]3. CONTROLES'!I41</f>
        <v>0.3</v>
      </c>
      <c r="U23" s="26" t="str">
        <f>+'[1]3. CONTROLES'!J41</f>
        <v xml:space="preserve">Documentado </v>
      </c>
      <c r="V23" s="26" t="str">
        <f>+'[1]3. CONTROLES'!K41</f>
        <v xml:space="preserve">Aleatoria </v>
      </c>
      <c r="W23" s="26" t="str">
        <f>+'[1]3. CONTROLES'!L41</f>
        <v xml:space="preserve">Con Registro </v>
      </c>
      <c r="X23" s="28">
        <f>+'[1]4. RIESGO RESIDUAL'!G25</f>
        <v>0.49</v>
      </c>
      <c r="Y23" s="44"/>
      <c r="Z23" s="66"/>
      <c r="AA23" s="67"/>
      <c r="AB23" s="68"/>
      <c r="AC23" s="67"/>
      <c r="AD23" s="69"/>
      <c r="AE23" s="16"/>
      <c r="AF23" s="33"/>
      <c r="AG23" s="34"/>
      <c r="AH23" s="16"/>
      <c r="AI23" s="35"/>
      <c r="AJ23" s="35"/>
      <c r="AK23" s="36"/>
      <c r="AL23" s="45"/>
      <c r="AM23" s="38"/>
    </row>
    <row r="24" spans="1:39" ht="126" x14ac:dyDescent="0.15">
      <c r="A24" s="70" t="str">
        <f>+'[1]1. IDENTIF RIESGO'!A14</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24" s="26" t="str">
        <f>+'[1]1. IDENTIF RIESGO'!B14</f>
        <v>R10-SICOF</v>
      </c>
      <c r="C24" s="24" t="str">
        <f>+'[1]1. IDENTIF RIESGO'!C14</f>
        <v xml:space="preserve">Detrimento patrimonial, Investigaciones y sanciones disciplinarias y penales.
</v>
      </c>
      <c r="D24" s="24" t="str">
        <f>+'[1]1. IDENTIF RIESGO'!D14</f>
        <v xml:space="preserve">Apropiación indebida por parte del talento humano de los productos de consumo y papelería
</v>
      </c>
      <c r="E24" s="24" t="str">
        <f>+'[1]1. IDENTIF RIESGO'!E14</f>
        <v>Falta de auditorías físicas en las bodegas administradas por el almacén general de manera esporádica realizando control de los productos de consumo y papelería, incumpliendo con los valores del código de integridad de la Institución.</v>
      </c>
      <c r="F24" s="24" t="str">
        <f>+'[1]1. IDENTIF RIESGO'!F14</f>
        <v>Posibilidad de detrimento patrimonial, investigaciones, sanciones disciplinarias y penales, por entes de control por apropiación indebida por parte del talento humano que administra las bodegas del área de almacén general de productos de consumo y papelería, por falta de auditorías físicas en las bodegas administradas por el almacén general, incumpliendo con los valores del código de integridad de la Institución.</v>
      </c>
      <c r="G24" s="26" t="str">
        <f>+'[1]1. IDENTIF RIESGO'!K14</f>
        <v>Fraude interno</v>
      </c>
      <c r="H24" s="71">
        <f>+'[1]2.1.PROBABILIDAD'!D21</f>
        <v>1001</v>
      </c>
      <c r="I24" s="72" t="str">
        <f>+'[1]2.1.PROBABILIDAD'!E21</f>
        <v xml:space="preserve">Muy Alta </v>
      </c>
      <c r="J24" s="73">
        <f>+'[1]2.1.PROBABILIDAD'!F21</f>
        <v>1</v>
      </c>
      <c r="K24" s="177" t="str">
        <f>+'[1]2.2.IMPACTO '!X12</f>
        <v>Mayor</v>
      </c>
      <c r="L24" s="75">
        <f>+'[1]2.2.IMPACTO '!Y12</f>
        <v>0.8</v>
      </c>
      <c r="M24" s="76" t="str">
        <f>+'[1]2.3 MATRIZ DE CALOR '!F22</f>
        <v>Extremo</v>
      </c>
      <c r="N24" s="23">
        <v>1</v>
      </c>
      <c r="O24" s="24" t="str">
        <f>+'[1]3. CONTROLES'!D42</f>
        <v xml:space="preserve">El almacenista general o personal de apoyo realizará auditoría trimestral a la bodega del área de Almacén general de productos de consumo y papelería, comparando el inventario reportado en el sistema de información de la institución versus el inventario físico, evidenciándolo mediante un informe. Si se encuentran desviaciones estas serán notificadas a la subgerencia administrativa.  </v>
      </c>
      <c r="P24" s="25" t="str">
        <f>+'[1]3. CONTROLES'!M42</f>
        <v>X</v>
      </c>
      <c r="Q24" s="25" t="str">
        <f>+'[1]3. CONTROLES'!N42</f>
        <v>-</v>
      </c>
      <c r="R24" s="26" t="str">
        <f>+'[1]3. CONTROLES'!E42</f>
        <v>Preventivo</v>
      </c>
      <c r="S24" s="26" t="str">
        <f>+'[1]3. CONTROLES'!G42</f>
        <v xml:space="preserve">Manual </v>
      </c>
      <c r="T24" s="27">
        <f>+'[1]3. CONTROLES'!I42</f>
        <v>0.4</v>
      </c>
      <c r="U24" s="26" t="str">
        <f>+'[1]3. CONTROLES'!J42</f>
        <v xml:space="preserve">Documentado </v>
      </c>
      <c r="V24" s="26" t="str">
        <f>+'[1]3. CONTROLES'!K42</f>
        <v xml:space="preserve">Continua </v>
      </c>
      <c r="W24" s="26" t="str">
        <f>+'[1]3. CONTROLES'!L42</f>
        <v xml:space="preserve">Con Registro </v>
      </c>
      <c r="X24" s="28">
        <f>+'[1]4. RIESGO RESIDUAL'!E26</f>
        <v>0.6</v>
      </c>
      <c r="Y24" s="77" t="str">
        <f>+'[1]4. RIESGO RESIDUAL'!I26</f>
        <v>Moderado</v>
      </c>
      <c r="Z24" s="78">
        <f>+'[1]4. RIESGO RESIDUAL'!H26</f>
        <v>0.6</v>
      </c>
      <c r="AA24" s="178" t="str">
        <f>+'[1]4. RIESGO RESIDUAL'!J26</f>
        <v>Mayor</v>
      </c>
      <c r="AB24" s="80">
        <f>+'[1]4. RIESGO RESIDUAL'!K26</f>
        <v>0.8</v>
      </c>
      <c r="AC24" s="79" t="str">
        <f>+'[1]4. RIESGO RESIDUAL'!L26</f>
        <v>Extremo</v>
      </c>
      <c r="AD24" s="81" t="str">
        <f>+'[1]4. RIESGO RESIDUAL'!M26</f>
        <v xml:space="preserve">REDUCIR </v>
      </c>
      <c r="AE24" s="70" t="str">
        <f>+'[1]5. PLAN ACCION'!C12</f>
        <v>(Número de auditorías físicas realizadas / Total de Auditorias físicas programadas)</v>
      </c>
      <c r="AF24" s="82" t="str">
        <f>+'[1]5. PLAN ACCION'!D12</f>
        <v>1. Realizar cronograma de auditoría.
2. Realizar de auditorías cumpliendo con los tiempos del cronograma por el almacenista general y el profesional de apoyo.
3. Gestionar capacitación sobre riesgos.</v>
      </c>
      <c r="AG24" s="83" t="str">
        <f>+'[1]5. PLAN ACCION'!E12</f>
        <v>Almacenista general y Profesional de inventarios</v>
      </c>
      <c r="AH24" s="70" t="str">
        <f>+'[1]5. PLAN ACCION'!F12</f>
        <v xml:space="preserve">De acuerdo a cronograma de visitas esporádicas. </v>
      </c>
      <c r="AI24" s="84" t="str">
        <f>+'[1]5. PLAN ACCION'!G12</f>
        <v>1.1/02/2024
2.01/03/2024
3. 01/03/2024</v>
      </c>
      <c r="AJ24" s="84" t="str">
        <f>+'[1]5. PLAN ACCION'!H12</f>
        <v>1.28/02/2024
2.31/12/2024
3. 31/12/2024</v>
      </c>
      <c r="AK24" s="85"/>
      <c r="AL24" s="86"/>
      <c r="AM24" s="87"/>
    </row>
    <row r="25" spans="1:39" ht="54" x14ac:dyDescent="0.15">
      <c r="A25" s="16" t="str">
        <f>+'[1]1. IDENTIF RIESGO'!A15</f>
        <v>GESTION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25" s="17" t="str">
        <f>+'[1]1. IDENTIF RIESGO'!B15</f>
        <v>R11-SICOF</v>
      </c>
      <c r="C25" s="18" t="str">
        <f>+'[1]1. IDENTIF RIESGO'!C15</f>
        <v>afectación legal y económica</v>
      </c>
      <c r="D25" s="18" t="str">
        <f>+'[1]1. IDENTIF RIESGO'!D15</f>
        <v>por violación ,modificación o eliminación de datos de forma no autorizada</v>
      </c>
      <c r="E25" s="18" t="str">
        <f>+'[1]1. IDENTIF RIESGO'!E15</f>
        <v>Falta de segregación de perfiles en la base de datos del Sistema de Información PANACEA  en beneficio propio o de un tercero</v>
      </c>
      <c r="F25" s="18" t="str">
        <f>+'[1]1. IDENTIF RIESGO'!F15</f>
        <v>Posibilidad de afectación legal y económica por violación, modificación o eliminación de datos de forma no autorizada por Falta de segregación de perfiles en la base de datos Sistema de Información PANACEA en beneficio propio o de un tercero.</v>
      </c>
      <c r="G25" s="17" t="str">
        <f>+'[1]1. IDENTIF RIESGO'!K15</f>
        <v>Usuarios, productos y 
prácticas</v>
      </c>
      <c r="H25" s="20">
        <f>+'[1]2.1.PROBABILIDAD'!D22</f>
        <v>1005</v>
      </c>
      <c r="I25" s="96" t="str">
        <f>+'[1]2.1.PROBABILIDAD'!E22</f>
        <v xml:space="preserve">Muy Alta </v>
      </c>
      <c r="J25" s="21">
        <f>+'[1]2.1.PROBABILIDAD'!F22</f>
        <v>1</v>
      </c>
      <c r="K25" s="53" t="str">
        <f>+'[1]2.2.IMPACTO '!X13</f>
        <v xml:space="preserve">Catastrófico </v>
      </c>
      <c r="L25" s="60">
        <f>+'[1]2.2.IMPACTO '!Y13</f>
        <v>1</v>
      </c>
      <c r="M25" s="59" t="str">
        <f>+'[1]2.3 MATRIZ DE CALOR '!F23</f>
        <v>Extremo</v>
      </c>
      <c r="N25" s="23">
        <v>1</v>
      </c>
      <c r="O25" s="24" t="str">
        <f>+'[1]3. CONTROLES'!D43</f>
        <v>El líder del grupo de sistemas de información de forma anual o cuando se requiera implementa derechos de acceso privilegiado mediante la asignación de roles y perfiles en la base de datos PANACEA garantizando la trazabilidad de las actividades en los (registros) de auditoría.</v>
      </c>
      <c r="P25" s="25" t="str">
        <f>+'[1]3. CONTROLES'!M43</f>
        <v>X</v>
      </c>
      <c r="Q25" s="25" t="str">
        <f>+'[1]3. CONTROLES'!N43</f>
        <v>-</v>
      </c>
      <c r="R25" s="26" t="str">
        <f>+'[1]3. CONTROLES'!E43</f>
        <v>Preventivo</v>
      </c>
      <c r="S25" s="26" t="str">
        <f>+'[1]3. CONTROLES'!G43</f>
        <v>Automático</v>
      </c>
      <c r="T25" s="27">
        <f>+'[1]3. CONTROLES'!I43</f>
        <v>0.5</v>
      </c>
      <c r="U25" s="26" t="str">
        <f>+'[1]3. CONTROLES'!J43</f>
        <v xml:space="preserve">Documentado </v>
      </c>
      <c r="V25" s="26" t="str">
        <f>+'[1]3. CONTROLES'!K43</f>
        <v xml:space="preserve">Continua </v>
      </c>
      <c r="W25" s="26" t="str">
        <f>+'[1]3. CONTROLES'!L43</f>
        <v xml:space="preserve">Con Registro </v>
      </c>
      <c r="X25" s="28">
        <f>+'[1]4. RIESGO RESIDUAL'!E27</f>
        <v>0.5</v>
      </c>
      <c r="Y25" s="48" t="str">
        <f>+'[1]4. RIESGO RESIDUAL'!I27</f>
        <v xml:space="preserve">Muy baja </v>
      </c>
      <c r="Z25" s="58">
        <f>+'[1]4. RIESGO RESIDUAL'!H27</f>
        <v>0.3</v>
      </c>
      <c r="AA25" s="59" t="str">
        <f>+'[1]4. RIESGO RESIDUAL'!J27</f>
        <v xml:space="preserve">Catastrófico </v>
      </c>
      <c r="AB25" s="60">
        <f>+'[1]4. RIESGO RESIDUAL'!K27</f>
        <v>1</v>
      </c>
      <c r="AC25" s="59" t="str">
        <f>+'[1]4. RIESGO RESIDUAL'!L27</f>
        <v>Extremo</v>
      </c>
      <c r="AD25" s="61" t="str">
        <f>+'[1]4. RIESGO RESIDUAL'!M27</f>
        <v xml:space="preserve">REDUCIR </v>
      </c>
      <c r="AE25" s="16" t="str">
        <f>+'[1]5. PLAN ACCION'!C13</f>
        <v>(# de ajustes en la base de datos PANACEA / # de solicitudes de ajustes recibidas)</v>
      </c>
      <c r="AF25" s="33" t="str">
        <f>+'[1]5. PLAN ACCION'!D13</f>
        <v>(1) El coordinador de Gestión TICS, notificara mediante correo electrónico la asignación de roles y perfiles de) los usuarios autorizados.
(2) Informes con la descripción de las solicitudes y las atenciones realizadas.</v>
      </c>
      <c r="AG25" s="34" t="str">
        <f>+'[1]5. PLAN ACCION'!E13</f>
        <v>Líder Gestión de las TICS</v>
      </c>
      <c r="AH25" s="16" t="str">
        <f>+'[1]5. PLAN ACCION'!F13</f>
        <v xml:space="preserve">Anual (cuando se requiera) Cuatrimestral </v>
      </c>
      <c r="AI25" s="35" t="str">
        <f>+'[1]5. PLAN ACCION'!G13</f>
        <v xml:space="preserve">1/01/2024
</v>
      </c>
      <c r="AJ25" s="35">
        <f>+'[1]5. PLAN ACCION'!H13</f>
        <v>45641</v>
      </c>
      <c r="AK25" s="36"/>
      <c r="AL25" s="37"/>
      <c r="AM25" s="38"/>
    </row>
    <row r="26" spans="1:39" ht="54" x14ac:dyDescent="0.15">
      <c r="A26" s="16"/>
      <c r="B26" s="17"/>
      <c r="C26" s="18"/>
      <c r="D26" s="18"/>
      <c r="E26" s="18"/>
      <c r="F26" s="18"/>
      <c r="G26" s="17"/>
      <c r="H26" s="20"/>
      <c r="I26" s="97"/>
      <c r="J26" s="21"/>
      <c r="K26" s="53"/>
      <c r="L26" s="68"/>
      <c r="M26" s="67"/>
      <c r="N26" s="23">
        <v>2</v>
      </c>
      <c r="O26" s="24" t="str">
        <f>+'[1]3. CONTROLES'!D44</f>
        <v>El grupo de sistemas de información ejecuta de forma permanente las modificaciones en base de datos del sistema de información PANACEA, según solicitud enviada vía correo electrónico corporativo por los lideres y directores de proceso, evidenciando pendiente informe de forma cuatrimestral.</v>
      </c>
      <c r="P26" s="25" t="str">
        <f>+'[1]3. CONTROLES'!M44</f>
        <v>X</v>
      </c>
      <c r="Q26" s="25" t="str">
        <f>+'[1]3. CONTROLES'!N44</f>
        <v>-</v>
      </c>
      <c r="R26" s="26" t="str">
        <f>+'[1]3. CONTROLES'!E44</f>
        <v>Preventivo</v>
      </c>
      <c r="S26" s="26" t="str">
        <f>+'[1]3. CONTROLES'!G44</f>
        <v xml:space="preserve">Manual </v>
      </c>
      <c r="T26" s="27">
        <f>+'[1]3. CONTROLES'!I44</f>
        <v>0.4</v>
      </c>
      <c r="U26" s="26" t="str">
        <f>+'[1]3. CONTROLES'!J44</f>
        <v xml:space="preserve">Documentado </v>
      </c>
      <c r="V26" s="26" t="str">
        <f>+'[1]3. CONTROLES'!K44</f>
        <v xml:space="preserve">Continua </v>
      </c>
      <c r="W26" s="26" t="str">
        <f>+'[1]3. CONTROLES'!L44</f>
        <v xml:space="preserve">Con Registro </v>
      </c>
      <c r="X26" s="28">
        <f>+'[1]4. RIESGO RESIDUAL'!G27</f>
        <v>0.3</v>
      </c>
      <c r="Y26" s="51"/>
      <c r="Z26" s="66"/>
      <c r="AA26" s="67"/>
      <c r="AB26" s="68"/>
      <c r="AC26" s="67"/>
      <c r="AD26" s="69"/>
      <c r="AE26" s="16"/>
      <c r="AF26" s="33"/>
      <c r="AG26" s="34"/>
      <c r="AH26" s="16"/>
      <c r="AI26" s="35"/>
      <c r="AJ26" s="35"/>
      <c r="AK26" s="36"/>
      <c r="AL26" s="45"/>
      <c r="AM26" s="38"/>
    </row>
    <row r="27" spans="1:39" ht="62.25" customHeight="1" x14ac:dyDescent="0.15">
      <c r="A27" s="98" t="str">
        <f>+'[1]1. IDENTIF RIESGO'!A16</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7" s="17" t="str">
        <f>+'[1]1. IDENTIF RIESGO'!B16</f>
        <v>R12-SICOF</v>
      </c>
      <c r="C27" s="18" t="str">
        <f>+'[1]1. IDENTIF RIESGO'!C16</f>
        <v>Afectación económica por detrimento patrimonial</v>
      </c>
      <c r="D27" s="18" t="str">
        <f>+'[1]1. IDENTIF RIESGO'!D16</f>
        <v xml:space="preserve"> generando
Investigaciones y sanciones disciplinarias y penales por organismos de control </v>
      </c>
      <c r="E27" s="18" t="str">
        <f>+'[1]1. IDENTIF RIESGO'!E16</f>
        <v>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F27" s="18" t="str">
        <f>+'[1]1. IDENTIF RIESGO'!F16</f>
        <v>Posibilidad de afectación económica por detrimento patrimonial generando investigaciones y sanciones disciplinarias y penales por organismos de control por deficiencia en los controles para el manejo del dinero depositado en bancos realizado por el Tesorero General por malos manejos con el dinero depositado en las cuentas bancarias tales como retiros no autorizados o autopréstamos, incumpliendo con los valores del código de integridad de la Institución.</v>
      </c>
      <c r="G27" s="99" t="str">
        <f>+'[1]1. IDENTIF RIESGO'!K16</f>
        <v>Fraude interno</v>
      </c>
      <c r="H27" s="20">
        <f>+'[1]2.1.PROBABILIDAD'!D23</f>
        <v>840</v>
      </c>
      <c r="I27" s="168" t="str">
        <f>+'[1]2.1.PROBABILIDAD'!E23</f>
        <v xml:space="preserve">Alta </v>
      </c>
      <c r="J27" s="21">
        <f>+'[1]2.1.PROBABILIDAD'!F23</f>
        <v>0.8</v>
      </c>
      <c r="K27" s="169" t="str">
        <f>+'[1]2.2.IMPACTO '!X14</f>
        <v>Mayor</v>
      </c>
      <c r="L27" s="31">
        <f>+'[1]2.2.IMPACTO '!Y14</f>
        <v>0.8</v>
      </c>
      <c r="M27" s="170" t="str">
        <f>+'[1]2.3 MATRIZ DE CALOR '!F24</f>
        <v>Alto</v>
      </c>
      <c r="N27" s="23">
        <v>1</v>
      </c>
      <c r="O27" s="24" t="str">
        <f>+'[1]3. CONTROLES'!D45</f>
        <v>El Tesorero genera informe de saldos de Bancos tres días a la semana, el cual es entregado al Gerente por correo electrónico para comprobación de ingresos y pagos realizados el día anterior desde la Tesorería.
Entregable: informe con saldos de Bancos entregado al Gerente</v>
      </c>
      <c r="P27" s="25" t="str">
        <f>+'[1]3. CONTROLES'!M45</f>
        <v>X</v>
      </c>
      <c r="Q27" s="25" t="str">
        <f>+'[1]3. CONTROLES'!N45</f>
        <v>-</v>
      </c>
      <c r="R27" s="26" t="str">
        <f>+'[1]3. CONTROLES'!E45</f>
        <v>Preventivo</v>
      </c>
      <c r="S27" s="26" t="str">
        <f>+'[1]3. CONTROLES'!G45</f>
        <v xml:space="preserve">Manual </v>
      </c>
      <c r="T27" s="27">
        <f>+'[1]3. CONTROLES'!I45</f>
        <v>0.4</v>
      </c>
      <c r="U27" s="26" t="str">
        <f>+'[1]3. CONTROLES'!J45</f>
        <v xml:space="preserve">Documentado </v>
      </c>
      <c r="V27" s="26" t="str">
        <f>+'[1]3. CONTROLES'!K45</f>
        <v xml:space="preserve">Continua </v>
      </c>
      <c r="W27" s="26" t="str">
        <f>+'[1]3. CONTROLES'!L45</f>
        <v xml:space="preserve">Con Registro </v>
      </c>
      <c r="X27" s="28">
        <f>+'[1]4. RIESGO RESIDUAL'!E28</f>
        <v>0.48</v>
      </c>
      <c r="Y27" s="29" t="str">
        <f>+'[1]4. RIESGO RESIDUAL'!I28</f>
        <v>Baja</v>
      </c>
      <c r="Z27" s="58">
        <f>+'[1]4. RIESGO RESIDUAL'!H28</f>
        <v>0.33599999999999997</v>
      </c>
      <c r="AA27" s="173" t="str">
        <f>+'[1]4. RIESGO RESIDUAL'!J28</f>
        <v>Mayor</v>
      </c>
      <c r="AB27" s="60">
        <f>+'[1]4. RIESGO RESIDUAL'!K28</f>
        <v>0.8</v>
      </c>
      <c r="AC27" s="173" t="str">
        <f>+'[1]4. RIESGO RESIDUAL'!L28</f>
        <v>Alto</v>
      </c>
      <c r="AD27" s="61" t="str">
        <f>+'[1]4. RIESGO RESIDUAL'!M28</f>
        <v xml:space="preserve">REDUCIR </v>
      </c>
      <c r="AE27" s="16" t="str">
        <f>+'[1]5. PLAN ACCION'!C14</f>
        <v>(saldos de bancos en tesorería/saldos de bancos en contabilidad)</v>
      </c>
      <c r="AF27" s="33" t="str">
        <f>+'[1]5. PLAN ACCION'!D14</f>
        <v>El tesorero consultara las plataformas de las entidades bancarias tres veces a la semana, generando informe y se entregara mediante correo electrónico a la gerencia.
Se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v>
      </c>
      <c r="AG27" s="34" t="str">
        <f>+'[1]5. PLAN ACCION'!E14</f>
        <v xml:space="preserve">Tesorero General
Contador </v>
      </c>
      <c r="AH27" s="16" t="str">
        <f>+'[1]5. PLAN ACCION'!F14</f>
        <v>tres veces por semana (Tesorero)
 Mensual (Contador)</v>
      </c>
      <c r="AI27" s="35">
        <f>+'[1]5. PLAN ACCION'!G14</f>
        <v>45323</v>
      </c>
      <c r="AJ27" s="35">
        <f>+'[1]5. PLAN ACCION'!H14</f>
        <v>45657</v>
      </c>
      <c r="AK27" s="36"/>
      <c r="AL27" s="37"/>
      <c r="AM27" s="38"/>
    </row>
    <row r="28" spans="1:39" ht="90" x14ac:dyDescent="0.15">
      <c r="A28" s="98"/>
      <c r="B28" s="17"/>
      <c r="C28" s="18"/>
      <c r="D28" s="18"/>
      <c r="E28" s="18"/>
      <c r="F28" s="18"/>
      <c r="G28" s="100"/>
      <c r="H28" s="20"/>
      <c r="I28" s="168"/>
      <c r="J28" s="21"/>
      <c r="K28" s="169"/>
      <c r="L28" s="31"/>
      <c r="M28" s="170"/>
      <c r="N28" s="23">
        <v>2</v>
      </c>
      <c r="O28" s="24" t="str">
        <f>+'[1]3. CONTROLES'!D46</f>
        <v>El Contador realiza mensualmente conciliación de Bancos (Extractos bancarios vs. saldo en Auxiliar de Bancos) para verificar que los movimientos correspondan a los ingresos y giros del mes; en el evento de detectar operaciones irregulares deberá registrarlo en el documento de conciliación bancaria y comunicarlo a la Subgerencia Administrativa, como evidencia se toma el documento de la Conciliación Bancaria.
Entregable: conciliación de bancos firmado por el contador.</v>
      </c>
      <c r="P28" s="25" t="str">
        <f>+'[1]3. CONTROLES'!M46</f>
        <v>X</v>
      </c>
      <c r="Q28" s="25" t="str">
        <f>+'[1]3. CONTROLES'!N46</f>
        <v>-</v>
      </c>
      <c r="R28" s="26" t="str">
        <f>+'[1]3. CONTROLES'!E46</f>
        <v xml:space="preserve">Detectivo </v>
      </c>
      <c r="S28" s="26" t="str">
        <f>+'[1]3. CONTROLES'!G46</f>
        <v xml:space="preserve">Manual </v>
      </c>
      <c r="T28" s="27">
        <f>+'[1]3. CONTROLES'!I46</f>
        <v>0.3</v>
      </c>
      <c r="U28" s="26" t="str">
        <f>+'[1]3. CONTROLES'!J46</f>
        <v xml:space="preserve">Documentado </v>
      </c>
      <c r="V28" s="26" t="str">
        <f>+'[1]3. CONTROLES'!K46</f>
        <v xml:space="preserve">Continua </v>
      </c>
      <c r="W28" s="26" t="str">
        <f>+'[1]3. CONTROLES'!L46</f>
        <v xml:space="preserve">Con Registro </v>
      </c>
      <c r="X28" s="28">
        <f>+'[1]4. RIESGO RESIDUAL'!G28</f>
        <v>0.33599999999999997</v>
      </c>
      <c r="Y28" s="44"/>
      <c r="Z28" s="66"/>
      <c r="AA28" s="174"/>
      <c r="AB28" s="68"/>
      <c r="AC28" s="174"/>
      <c r="AD28" s="69"/>
      <c r="AE28" s="16"/>
      <c r="AF28" s="33"/>
      <c r="AG28" s="34"/>
      <c r="AH28" s="16"/>
      <c r="AI28" s="35"/>
      <c r="AJ28" s="35"/>
      <c r="AK28" s="36"/>
      <c r="AL28" s="45"/>
      <c r="AM28" s="38"/>
    </row>
    <row r="29" spans="1:39" ht="114" customHeight="1" x14ac:dyDescent="0.15">
      <c r="A29" s="70" t="str">
        <f>+'[1]1. IDENTIF RIESGO'!A17</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29" s="101" t="str">
        <f>+'[1]1. IDENTIF RIESGO'!B17</f>
        <v>R13-SICOF-ELIMINADO</v>
      </c>
      <c r="C29" s="24" t="str">
        <f>+'[1]1. IDENTIF RIESGO'!C17</f>
        <v xml:space="preserve">Afectación económica y penal </v>
      </c>
      <c r="D29" s="24" t="str">
        <f>+'[1]1. IDENTIF RIESGO'!D17</f>
        <v xml:space="preserve">apropiación del dinero recaudado por parte de los facturadores 
</v>
      </c>
      <c r="E29" s="24" t="str">
        <f>+'[1]1. IDENTIF RIESGO'!E17</f>
        <v>por no hacer recorrido diario, por los costos beneficios que contrae hacer este recaudo.</v>
      </c>
      <c r="F29" s="24" t="str">
        <f>+'[1]1. IDENTIF RIESGO'!F17</f>
        <v>Posibilidad de afectación económica por apropiación del dinero recaudado por parte de los facturadores por no hacer recorrido diario, por los costos beneficios que contrae hacer este recaudo.</v>
      </c>
      <c r="G29" s="26" t="str">
        <f>+'[1]1. IDENTIF RIESGO'!K17</f>
        <v>Fraude interno</v>
      </c>
      <c r="H29" s="71">
        <f>+'[1]2.1.PROBABILIDAD'!D24</f>
        <v>8885</v>
      </c>
      <c r="I29" s="72" t="str">
        <f>+'[1]2.1.PROBABILIDAD'!E24</f>
        <v xml:space="preserve">Muy Alta </v>
      </c>
      <c r="J29" s="73">
        <f>+'[1]2.1.PROBABILIDAD'!F24</f>
        <v>1</v>
      </c>
      <c r="K29" s="177" t="str">
        <f>+'[1]2.2.IMPACTO '!X15</f>
        <v>Mayor</v>
      </c>
      <c r="L29" s="75">
        <f>+'[1]2.2.IMPACTO '!Y15</f>
        <v>0.8</v>
      </c>
      <c r="M29" s="179" t="str">
        <f>+'[1]2.3 MATRIZ DE CALOR '!F25</f>
        <v>Alto</v>
      </c>
      <c r="N29" s="23">
        <v>1</v>
      </c>
      <c r="O29" s="24" t="str">
        <f>+'[1]3. CONTROLES'!D47</f>
        <v>El apoyo de tesorería realiza la revisión como mínimo dos veces por semana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Entregable: Relación de recibos de cajas en donde coinciden los valores de cierre de caja y consignaciones del efectivo recaudado o sobrante en caso de existir.</v>
      </c>
      <c r="P29" s="25" t="str">
        <f>+'[1]3. CONTROLES'!M47</f>
        <v>X</v>
      </c>
      <c r="Q29" s="25" t="str">
        <f>+'[1]3. CONTROLES'!N47</f>
        <v>-</v>
      </c>
      <c r="R29" s="26" t="str">
        <f>+'[1]3. CONTROLES'!E47</f>
        <v>Preventivo</v>
      </c>
      <c r="S29" s="26" t="str">
        <f>+'[1]3. CONTROLES'!G47</f>
        <v xml:space="preserve">Manual </v>
      </c>
      <c r="T29" s="27">
        <f>+'[1]3. CONTROLES'!I47</f>
        <v>0.4</v>
      </c>
      <c r="U29" s="26" t="str">
        <f>+'[1]3. CONTROLES'!J47</f>
        <v xml:space="preserve">Documentado </v>
      </c>
      <c r="V29" s="26" t="str">
        <f>+'[1]3. CONTROLES'!K47</f>
        <v xml:space="preserve">Continua </v>
      </c>
      <c r="W29" s="26" t="str">
        <f>+'[1]3. CONTROLES'!L47</f>
        <v xml:space="preserve">Con Registro </v>
      </c>
      <c r="X29" s="28">
        <f>+'[1]4. RIESGO RESIDUAL'!E29</f>
        <v>0.6</v>
      </c>
      <c r="Y29" s="102" t="str">
        <f>+'[1]4. RIESGO RESIDUAL'!I29</f>
        <v>Moderado</v>
      </c>
      <c r="Z29" s="78">
        <f>+'[1]4. RIESGO RESIDUAL'!H29</f>
        <v>0.6</v>
      </c>
      <c r="AA29" s="178" t="str">
        <f>+'[1]4. RIESGO RESIDUAL'!J29</f>
        <v>Mayor</v>
      </c>
      <c r="AB29" s="80">
        <f>+'[1]4. RIESGO RESIDUAL'!K29</f>
        <v>0.8</v>
      </c>
      <c r="AC29" s="178" t="str">
        <f>+'[1]4. RIESGO RESIDUAL'!L29</f>
        <v>Alto</v>
      </c>
      <c r="AD29" s="81" t="str">
        <f>+'[1]4. RIESGO RESIDUAL'!M29</f>
        <v xml:space="preserve">REDUCIR </v>
      </c>
      <c r="AE29" s="70" t="str">
        <f>+'[1]5. PLAN ACCION'!C15</f>
        <v>(cierres de caja / Total de recibos de caja)</v>
      </c>
      <c r="AF29" s="82" t="str">
        <f>+'[1]5. PLAN ACCION'!D15</f>
        <v xml:space="preserve">El apoyo de tesorería realiza la revisión en el sistema de los cierres de caja de los facturadores, generando el correspondiente recibo para organizar el recorrido de recaudo. Una vez realizado el recorrido el dinero recibido de los facturadores es cotejado con la información del software financiero, en caso de existir sobrante, se lleva como otros ingresos, y si es faltante se reporta al Líder de facturación para que se subsane la inconsistencia.
</v>
      </c>
      <c r="AG29" s="83" t="str">
        <f>+'[1]5. PLAN ACCION'!E15</f>
        <v xml:space="preserve">Tesorero Genral y Apoyo Tesoreria y Mensajero </v>
      </c>
      <c r="AH29" s="70" t="str">
        <f>+'[1]5. PLAN ACCION'!F15</f>
        <v xml:space="preserve">Minimo dos veces por semana </v>
      </c>
      <c r="AI29" s="84">
        <f>+'[1]5. PLAN ACCION'!G15</f>
        <v>45323</v>
      </c>
      <c r="AJ29" s="84">
        <f>+'[1]5. PLAN ACCION'!H15</f>
        <v>45657</v>
      </c>
      <c r="AK29" s="85"/>
      <c r="AL29" s="86"/>
      <c r="AM29" s="87"/>
    </row>
    <row r="30" spans="1:39" ht="54.75" x14ac:dyDescent="0.15">
      <c r="A30" s="16" t="str">
        <f>+'[1]1. IDENTIF RIESGO'!A18</f>
        <v xml:space="preserve">GESTIÓN FINANCIERA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30" s="103" t="str">
        <f>+'[1]1. IDENTIF RIESGO'!B18</f>
        <v>R14-SICOF-ELIMINADO</v>
      </c>
      <c r="C30" s="18" t="str">
        <f>+'[1]1. IDENTIF RIESGO'!C18</f>
        <v>Afectación económica, disciplinaria, Fiscal y Penal</v>
      </c>
      <c r="D30" s="18" t="str">
        <f>+'[1]1. IDENTIF RIESGO'!D18</f>
        <v>disminución de los ingresos de la institución por atenciones a los particulares</v>
      </c>
      <c r="E30" s="18" t="str">
        <f>+'[1]1. IDENTIF RIESGO'!E18</f>
        <v xml:space="preserve">por realizar descuentos por parte de los facturadores sin soporte de autorización de la directora del Hospital del Norte y/o quien haga las veces </v>
      </c>
      <c r="F30" s="18" t="str">
        <f>+'[1]1. IDENTIF RIESGO'!F18</f>
        <v>Afectación económica, disciplinaria, Fiscal y Penal llevando a la disminución de los ingresos de la institución por atenciones a los particulares por realizar descuentos de parte de los facturadores sin soporte de autorización de la directora del Hospital del Norte y/o quien haga las veces.</v>
      </c>
      <c r="G30" s="17" t="str">
        <f>+'[1]1. IDENTIF RIESGO'!K18</f>
        <v>Fraude interno</v>
      </c>
      <c r="H30" s="20">
        <f>+'[1]2.1.PROBABILIDAD'!D25</f>
        <v>120</v>
      </c>
      <c r="I30" s="57" t="str">
        <f>+'[1]2.1.PROBABILIDAD'!E25</f>
        <v xml:space="preserve">Alta </v>
      </c>
      <c r="J30" s="21">
        <f>+'[1]2.1.PROBABILIDAD'!F25</f>
        <v>0.8</v>
      </c>
      <c r="K30" s="169" t="str">
        <f>+'[1]2.2.IMPACTO '!X16</f>
        <v>Mayor</v>
      </c>
      <c r="L30" s="31">
        <f>+'[1]2.2.IMPACTO '!Y16</f>
        <v>0.8</v>
      </c>
      <c r="M30" s="180" t="str">
        <f>+'[1]2.3 MATRIZ DE CALOR '!F26</f>
        <v>Alto</v>
      </c>
      <c r="N30" s="23">
        <v>1</v>
      </c>
      <c r="O30" s="24" t="str">
        <f>+'[1]3. CONTROLES'!D48</f>
        <v>El coordinador de facturación verificara la implementación del formato aprobación de descuentos a particulares de manera mensual.
Entregable: formato aprobación de descuentos de manera mensual
Fecha de implementación: junio 2024</v>
      </c>
      <c r="P30" s="25" t="str">
        <f>+'[1]3. CONTROLES'!M48</f>
        <v>X</v>
      </c>
      <c r="Q30" s="25" t="str">
        <f>+'[1]3. CONTROLES'!N48</f>
        <v>-</v>
      </c>
      <c r="R30" s="26" t="str">
        <f>+'[1]3. CONTROLES'!E48</f>
        <v>Preventivo</v>
      </c>
      <c r="S30" s="26" t="str">
        <f>+'[1]3. CONTROLES'!G48</f>
        <v xml:space="preserve">Manual </v>
      </c>
      <c r="T30" s="27">
        <f>+'[1]3. CONTROLES'!I48</f>
        <v>0.3</v>
      </c>
      <c r="U30" s="26" t="str">
        <f>+'[1]3. CONTROLES'!J48</f>
        <v xml:space="preserve">Documentado </v>
      </c>
      <c r="V30" s="26" t="str">
        <f>+'[1]3. CONTROLES'!K48</f>
        <v xml:space="preserve">Continua </v>
      </c>
      <c r="W30" s="26" t="str">
        <f>+'[1]3. CONTROLES'!L48</f>
        <v xml:space="preserve">Con Registro </v>
      </c>
      <c r="X30" s="28">
        <f>+'[1]4. RIESGO RESIDUAL'!E30</f>
        <v>0.56000000000000005</v>
      </c>
      <c r="Y30" s="104" t="str">
        <f>+'[1]4. RIESGO RESIDUAL'!I30</f>
        <v>Baja</v>
      </c>
      <c r="Z30" s="58">
        <f>+'[1]4. RIESGO RESIDUAL'!H30</f>
        <v>0.39200000000000002</v>
      </c>
      <c r="AA30" s="173" t="str">
        <f>+'[1]4. RIESGO RESIDUAL'!J30</f>
        <v>Mayor</v>
      </c>
      <c r="AB30" s="60">
        <f>+'[1]4. RIESGO RESIDUAL'!K30</f>
        <v>0.8</v>
      </c>
      <c r="AC30" s="173" t="str">
        <f>+'[1]4. RIESGO RESIDUAL'!L30</f>
        <v>Alto</v>
      </c>
      <c r="AD30" s="61" t="str">
        <f>+'[1]4. RIESGO RESIDUAL'!M30</f>
        <v xml:space="preserve">REDUCIR </v>
      </c>
      <c r="AE30" s="16" t="str">
        <f>+'[1]5. PLAN ACCION'!C16</f>
        <v>(Valor de descuentos realizados a particulares/Valor facturado por venta a particulares)</v>
      </c>
      <c r="AF30" s="33" t="str">
        <f>+'[1]5. PLAN ACCION'!D16</f>
        <v>1.Creación del formato aprobación de descuentos a particulares
2. Socialización del formato aprobación de descuentos a particulares al equipo de apoyo de facturación.</v>
      </c>
      <c r="AG30" s="34" t="str">
        <f>+'[1]5. PLAN ACCION'!E16</f>
        <v>Coordinador de facturación</v>
      </c>
      <c r="AH30" s="16" t="str">
        <f>+'[1]5. PLAN ACCION'!F16</f>
        <v>Mensual</v>
      </c>
      <c r="AI30" s="35">
        <f>+'[1]5. PLAN ACCION'!G16</f>
        <v>45444</v>
      </c>
      <c r="AJ30" s="35">
        <f>+'[1]5. PLAN ACCION'!H16</f>
        <v>45657</v>
      </c>
      <c r="AK30" s="36"/>
      <c r="AL30" s="37"/>
      <c r="AM30" s="38"/>
    </row>
    <row r="31" spans="1:39" ht="108" x14ac:dyDescent="0.15">
      <c r="A31" s="16"/>
      <c r="B31" s="103"/>
      <c r="C31" s="18"/>
      <c r="D31" s="18"/>
      <c r="E31" s="18"/>
      <c r="F31" s="18"/>
      <c r="G31" s="17"/>
      <c r="H31" s="20"/>
      <c r="I31" s="57"/>
      <c r="J31" s="21"/>
      <c r="K31" s="169"/>
      <c r="L31" s="31"/>
      <c r="M31" s="181"/>
      <c r="N31" s="23"/>
      <c r="O31" s="24" t="str">
        <f>+'[1]3. CONTROLES'!D49</f>
        <v>La coordinadora de facturación realiza cruce de formato aprobación de descuentos a particulares Vs saldos de las facturas de las ventas a particulares utilizando la herramienta de informe mensual de facturación del sistema PANACEA de forma mensual, una vez obteniendo el resultado del cruce se realiza mesa de trabajo con cartera con el objetivo de ajustar los respectivos descuentos con nota crédito.
Entregable: Acta mensual de descuento a particulares entre facturación y cartera donde se evidencie el ajuste realizado.
Fecha de implementación: junio 2024</v>
      </c>
      <c r="P31" s="25" t="str">
        <f>+'[1]3. CONTROLES'!M49</f>
        <v>X</v>
      </c>
      <c r="Q31" s="25" t="str">
        <f>+'[1]3. CONTROLES'!N49</f>
        <v>-</v>
      </c>
      <c r="R31" s="26" t="str">
        <f>+'[1]3. CONTROLES'!E49</f>
        <v xml:space="preserve">Detectivo </v>
      </c>
      <c r="S31" s="26" t="str">
        <f>+'[1]3. CONTROLES'!G49</f>
        <v xml:space="preserve">Manual </v>
      </c>
      <c r="T31" s="27">
        <f>+'[1]3. CONTROLES'!I49</f>
        <v>0.3</v>
      </c>
      <c r="U31" s="26" t="str">
        <f>+'[1]3. CONTROLES'!J49</f>
        <v xml:space="preserve">Documentado </v>
      </c>
      <c r="V31" s="26" t="str">
        <f>+'[1]3. CONTROLES'!K49</f>
        <v xml:space="preserve">Continua </v>
      </c>
      <c r="W31" s="26" t="str">
        <f>+'[1]3. CONTROLES'!L49</f>
        <v xml:space="preserve">Con Registro </v>
      </c>
      <c r="X31" s="28">
        <f>+'[1]4. RIESGO RESIDUAL'!G30</f>
        <v>0.39200000000000002</v>
      </c>
      <c r="Y31" s="105"/>
      <c r="Z31" s="62"/>
      <c r="AA31" s="182"/>
      <c r="AB31" s="64"/>
      <c r="AC31" s="182"/>
      <c r="AD31" s="65"/>
      <c r="AE31" s="16"/>
      <c r="AF31" s="33"/>
      <c r="AG31" s="34"/>
      <c r="AH31" s="16"/>
      <c r="AI31" s="35"/>
      <c r="AJ31" s="35"/>
      <c r="AK31" s="36"/>
      <c r="AL31" s="56"/>
      <c r="AM31" s="38"/>
    </row>
    <row r="32" spans="1:39" ht="116.25" customHeight="1" x14ac:dyDescent="0.15">
      <c r="A32" s="70" t="str">
        <f>+'[1]1. IDENTIF RIESGO'!A19</f>
        <v>GESTIÓN DOCUMENTAL 
OBJETIVO: Gestionar el documento con el fin de garantizar su adecuada distribución, conservación y custodia con el propósito de disponer de la información oportunamente.</v>
      </c>
      <c r="B32" s="71" t="str">
        <f>+'[1]1. IDENTIF RIESGO'!B19</f>
        <v>R15-SICOF</v>
      </c>
      <c r="C32" s="24" t="str">
        <f>+'[1]1. IDENTIF RIESGO'!C19</f>
        <v>Afectación económica, disciplinaria, Fiscal y Penal</v>
      </c>
      <c r="D32" s="24" t="str">
        <f>+'[1]1. IDENTIF RIESGO'!D19</f>
        <v>Desconocimiento de la
Norma, código de ética  y falta de adherencia por parte del personal  que custodia el Archivo Central e Histórico,</v>
      </c>
      <c r="E32" s="24" t="str">
        <f>+'[1]1. IDENTIF RIESGO'!E19</f>
        <v>Recibir dinero o dadivas por intervenir las  unidades documentales, Falsificación o destrucción de un Documento a su favor o de terceros</v>
      </c>
      <c r="F32" s="24" t="str">
        <f>+'[1]1. IDENTIF RIESGO'!F19</f>
        <v>Posibilidad de afectación económica, disciplinaria, Fiscal y Penal por desconocimiento de la Norma, código de ética y falta de adherencia por parte del personal que custodia el Archivo Central e Histórico, con la intención de recibir dinero o dadivas por intervenir las unidades documentales, Falsificación o destrucción de un Documento a su favor o de terceros.</v>
      </c>
      <c r="G32" s="26" t="str">
        <f>+'[1]1. IDENTIF RIESGO'!K19</f>
        <v>Daños a activos fijos/
eventos externos</v>
      </c>
      <c r="H32" s="71">
        <f>+'[1]2.1.PROBABILIDAD'!D26</f>
        <v>134</v>
      </c>
      <c r="I32" s="175" t="str">
        <f>+'[1]2.1.PROBABILIDAD'!E26</f>
        <v xml:space="preserve">Alta </v>
      </c>
      <c r="J32" s="73">
        <f>+'[1]2.1.PROBABILIDAD'!F26</f>
        <v>0.8</v>
      </c>
      <c r="K32" s="74" t="str">
        <f>+'[1]2.2.IMPACTO '!X17</f>
        <v xml:space="preserve">Catastrófico </v>
      </c>
      <c r="L32" s="75">
        <f>+'[1]2.2.IMPACTO '!Y17</f>
        <v>1</v>
      </c>
      <c r="M32" s="76" t="str">
        <f>+'[1]2.3 MATRIZ DE CALOR '!F27</f>
        <v>Extremo</v>
      </c>
      <c r="N32" s="23">
        <v>1</v>
      </c>
      <c r="O32" s="24" t="str">
        <f>+'[1]3. CONTROLES'!D50</f>
        <v>La profesional en Gestión documental realizará auditorias trimestralmente validando el 0.5 % equivalente a 90 Historias Clínicas de 18.000 inventariadas, la validación se realizará mediante el Formato Único de Inventario Documental (ARC-F-004) FUID herramienta en la cual se refleja la información detallada por Historia Clínica, dejando como soporte Informe de Auditoría evidenciando que se cumplen con lo registrado en dicho formato FUID.
En caso de encontrar una desviación se informará a la Subgerencia Administrativa con el propósito de tomar acciones respectivas según corresponda.</v>
      </c>
      <c r="P32" s="25" t="str">
        <f>+'[1]3. CONTROLES'!M50</f>
        <v>X</v>
      </c>
      <c r="Q32" s="25" t="str">
        <f>+'[1]3. CONTROLES'!N50</f>
        <v>-</v>
      </c>
      <c r="R32" s="26" t="str">
        <f>+'[1]3. CONTROLES'!E50</f>
        <v xml:space="preserve">Detectivo </v>
      </c>
      <c r="S32" s="26" t="str">
        <f>+'[1]3. CONTROLES'!G50</f>
        <v xml:space="preserve">Manual </v>
      </c>
      <c r="T32" s="27">
        <f>+'[1]3. CONTROLES'!I50</f>
        <v>0.3</v>
      </c>
      <c r="U32" s="26" t="str">
        <f>+'[1]3. CONTROLES'!J50</f>
        <v xml:space="preserve">Documentado </v>
      </c>
      <c r="V32" s="26" t="str">
        <f>+'[1]3. CONTROLES'!K50</f>
        <v xml:space="preserve">Continua </v>
      </c>
      <c r="W32" s="26" t="str">
        <f>+'[1]3. CONTROLES'!L50</f>
        <v xml:space="preserve">Con Registro </v>
      </c>
      <c r="X32" s="28">
        <f>+'[1]4. RIESGO RESIDUAL'!E31</f>
        <v>0.56000000000000005</v>
      </c>
      <c r="Y32" s="102" t="str">
        <f>+'[1]4. RIESGO RESIDUAL'!I31</f>
        <v>Baja</v>
      </c>
      <c r="Z32" s="78">
        <f>+'[1]4. RIESGO RESIDUAL'!H31</f>
        <v>0.56000000000000005</v>
      </c>
      <c r="AA32" s="79" t="str">
        <f>+'[1]4. RIESGO RESIDUAL'!J31</f>
        <v xml:space="preserve">Catastrófico </v>
      </c>
      <c r="AB32" s="80">
        <f>+'[1]4. RIESGO RESIDUAL'!K31</f>
        <v>1</v>
      </c>
      <c r="AC32" s="178" t="str">
        <f>+'[1]4. RIESGO RESIDUAL'!L31</f>
        <v>Alto</v>
      </c>
      <c r="AD32" s="81" t="str">
        <f>+'[1]4. RIESGO RESIDUAL'!M31</f>
        <v xml:space="preserve">REDUCIR </v>
      </c>
      <c r="AE32" s="70" t="str">
        <f>+'[1]5. PLAN ACCION'!C17</f>
        <v>(No. de capacitaciones / total de capacitaciones programadas)
(No. de formatos revisados / total de formatos diligenciados)</v>
      </c>
      <c r="AF32" s="82" t="str">
        <f>+'[1]5. PLAN ACCION'!D17</f>
        <v xml:space="preserve">
1.	La líder de Gestión Documental designara al personal encargado del Archivo Central e Histórico la responsabilidad de custodiar los depósitos con confidencialidad y restricción, garantizando la seguridad de la información. Por lo tanto, socializara en grupo primario la designación de los apoyos que ejecutaran esta custodia.
2.	La líder de Gestión Documental construirá Informe de auditoría evidenciando que se cumplen con lo registrado en dicho formato FUID
3.	La líder de Gestión Documental realizará capacitaciones al personal de archivo de la siguiente forma: La sobre la norma, la ética y responsabilidad que se debe tener en la gestión de los documentos, para garantizar una adecuada distribución, conservación y custodia.
</v>
      </c>
      <c r="AG32" s="83" t="str">
        <f>+'[1]5. PLAN ACCION'!E17</f>
        <v xml:space="preserve">Profesional en Gestión Documental </v>
      </c>
      <c r="AH32" s="70" t="str">
        <f>+'[1]5. PLAN ACCION'!F17</f>
        <v xml:space="preserve">
1.  Trimestral
</v>
      </c>
      <c r="AI32" s="84" t="str">
        <f>+'[1]5. PLAN ACCION'!G17</f>
        <v xml:space="preserve">1.Febrero 2024
2.Febrero 2024
3.Febrero 2024
</v>
      </c>
      <c r="AJ32" s="84" t="str">
        <f>+'[1]5. PLAN ACCION'!H17</f>
        <v>1.Febrero 2024
2. 20 Diciembre 2024
3.Diciembre 2024</v>
      </c>
      <c r="AK32" s="85"/>
      <c r="AL32" s="86"/>
      <c r="AM32" s="87"/>
    </row>
    <row r="33" spans="1:39" ht="81" customHeight="1" x14ac:dyDescent="0.15">
      <c r="A33" s="70" t="str">
        <f>+'[1]1. IDENTIF RIESGO'!A20</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33" s="71" t="str">
        <f>+'[1]1. IDENTIF RIESGO'!B20</f>
        <v>R16-SICOF</v>
      </c>
      <c r="C33" s="24" t="str">
        <f>+'[1]1. IDENTIF RIESGO'!C20</f>
        <v xml:space="preserve"> sanciones fiscales, penales o disciplinarias</v>
      </c>
      <c r="D33" s="24" t="str">
        <f>+'[1]1. IDENTIF RIESGO'!D20</f>
        <v>en la omisión o modificación intencional</v>
      </c>
      <c r="E33" s="24" t="str">
        <f>+'[1]1. IDENTIF RIESGO'!E20</f>
        <v xml:space="preserve"> por no reporte de posibles actos de corrupción e irregularidades administrativas en ejecución del plan
anual de auditorías.</v>
      </c>
      <c r="F33" s="24" t="str">
        <f>+'[1]1. IDENTIF RIESGO'!F20</f>
        <v>Posibilidad de sanciones fiscales, penales o disciplinarias, en la omisión o modificación intencional por no reporte de posibles actos de corrupción e irregularidades administrativas en ejecución del plan anual de auditorías.</v>
      </c>
      <c r="G33" s="26" t="str">
        <f>+'[1]1. IDENTIF RIESGO'!K20</f>
        <v>Fraude interno</v>
      </c>
      <c r="H33" s="71">
        <f>+'[1]2.1.PROBABILIDAD'!D27</f>
        <v>30</v>
      </c>
      <c r="I33" s="72" t="str">
        <f>+'[1]2.1.PROBABILIDAD'!E27</f>
        <v>Moderado</v>
      </c>
      <c r="J33" s="73">
        <f>+'[1]2.1.PROBABILIDAD'!F27</f>
        <v>0.6</v>
      </c>
      <c r="K33" s="176" t="str">
        <f>+'[1]2.2.IMPACTO '!X18</f>
        <v>Mayor</v>
      </c>
      <c r="L33" s="75">
        <f>+'[1]2.2.IMPACTO '!Y18</f>
        <v>0.8</v>
      </c>
      <c r="M33" s="183" t="str">
        <f>+'[1]2.3 MATRIZ DE CALOR '!F28</f>
        <v>Alto</v>
      </c>
      <c r="N33" s="23">
        <v>1</v>
      </c>
      <c r="O33" s="24" t="str">
        <f>+'[1]3. CONTROLES'!D51</f>
        <v>El jefe de la oficina de control interno realizara revisión mensual de las auditorias, informes de ley o seguimientos contenido en el plan anual de auditorías realizados por el equipo auditor de apoyo, evidenciándose el resultado de las revisiones en el acta de grupo primario.</v>
      </c>
      <c r="P33" s="25" t="str">
        <f>+'[1]3. CONTROLES'!M51</f>
        <v>X</v>
      </c>
      <c r="Q33" s="25" t="str">
        <f>+'[1]3. CONTROLES'!N51</f>
        <v>-</v>
      </c>
      <c r="R33" s="26" t="str">
        <f>+'[1]3. CONTROLES'!E51</f>
        <v xml:space="preserve">Detectivo </v>
      </c>
      <c r="S33" s="26" t="str">
        <f>+'[1]3. CONTROLES'!G51</f>
        <v xml:space="preserve">Manual </v>
      </c>
      <c r="T33" s="27">
        <f>+'[1]3. CONTROLES'!I51</f>
        <v>0.3</v>
      </c>
      <c r="U33" s="26" t="str">
        <f>+'[1]3. CONTROLES'!J51</f>
        <v xml:space="preserve">Documentado </v>
      </c>
      <c r="V33" s="26" t="str">
        <f>+'[1]3. CONTROLES'!K51</f>
        <v xml:space="preserve">Continua </v>
      </c>
      <c r="W33" s="26" t="str">
        <f>+'[1]3. CONTROLES'!L51</f>
        <v xml:space="preserve">Con Registro </v>
      </c>
      <c r="X33" s="28">
        <f>+'[1]4. RIESGO RESIDUAL'!E32</f>
        <v>0.42</v>
      </c>
      <c r="Y33" s="77" t="str">
        <f>+'[1]4. RIESGO RESIDUAL'!I32</f>
        <v>Baja</v>
      </c>
      <c r="Z33" s="78">
        <f>+'[1]4. RIESGO RESIDUAL'!H32</f>
        <v>0.42</v>
      </c>
      <c r="AA33" s="184" t="str">
        <f>+'[1]4. RIESGO RESIDUAL'!J32</f>
        <v>Mayor</v>
      </c>
      <c r="AB33" s="80">
        <f>+'[1]4. RIESGO RESIDUAL'!K32</f>
        <v>0.8</v>
      </c>
      <c r="AC33" s="184" t="str">
        <f>+'[1]4. RIESGO RESIDUAL'!L32</f>
        <v>Alto</v>
      </c>
      <c r="AD33" s="81" t="str">
        <f>+'[1]4. RIESGO RESIDUAL'!M32</f>
        <v xml:space="preserve">REDUCIR </v>
      </c>
      <c r="AE33" s="70" t="str">
        <f>+'[1]5. PLAN ACCION'!C18</f>
        <v>Reporte del resultado de la revisión realizada a las auditorias, seguimientos e informes de ley realizadas por la jefe de Auditor Interno.</v>
      </c>
      <c r="AF33" s="82" t="str">
        <f>+'[1]5. PLAN ACCION'!D18</f>
        <v>1.El jefe de la oficina de Control Interno realizará acta de reunión de inducción al equipo auditor de manera anual o cada vez que se realice cambio de auditores, socializando y haciendo entrega a través de correo electrónico de código de ética del auditor, código de integridad institucional y estatuto de auditoría interna.
2. se realizará entrega del documento compromiso ético y se firmará por cada uno de los auditores, al inicio de cada una de las auditorias en cumplimiento del plan anual de auditorías.</v>
      </c>
      <c r="AG33" s="83" t="str">
        <f>+'[1]5. PLAN ACCION'!E18</f>
        <v>Jefe Oficina Control Interno</v>
      </c>
      <c r="AH33" s="70" t="str">
        <f>+'[1]5. PLAN ACCION'!F18</f>
        <v xml:space="preserve">
.
Mensual
</v>
      </c>
      <c r="AI33" s="84" t="str">
        <f>+'[1]5. PLAN ACCION'!G18</f>
        <v xml:space="preserve">Enero 2024
</v>
      </c>
      <c r="AJ33" s="84" t="str">
        <f>+'[1]5. PLAN ACCION'!H18</f>
        <v xml:space="preserve">Diciembre 2024
</v>
      </c>
      <c r="AK33" s="85"/>
      <c r="AL33" s="86"/>
      <c r="AM33" s="87"/>
    </row>
    <row r="34" spans="1:39" ht="81" x14ac:dyDescent="0.15">
      <c r="A34" s="16" t="str">
        <f>+'[1]1. IDENTIF RIESGO'!A21</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734 del 2002.</v>
      </c>
      <c r="B34" s="20" t="str">
        <f>+'[1]1. IDENTIF RIESGO'!B21</f>
        <v>R17-SICOF</v>
      </c>
      <c r="C34" s="18" t="str">
        <f>+'[1]1. IDENTIF RIESGO'!C21</f>
        <v>Afectación reputacional</v>
      </c>
      <c r="D34" s="18" t="str">
        <f>+'[1]1. IDENTIF RIESGO'!D21</f>
        <v>por conflicto de intereses generados entre los funcionarios encargados de adelantar procesos disciplinarios</v>
      </c>
      <c r="E34" s="18" t="str">
        <f>+'[1]1. IDENTIF RIESGO'!E21</f>
        <v>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F34" s="18" t="str">
        <f>+'[1]1. IDENTIF RIESGO'!F21</f>
        <v>Posible afectación reputacional por conflicto de intereses generados entre los funcionarios encargados de adelantar procesos disciplinarios, omitiendo su deber de investigar y/o sancionar, al personal de la entidad que cometa falta disciplinaria, incurriendo en la manifestación de lazos afectivos, extralimitación de sus funciones y obtención de beneficios económicos, por dilatar o entorpecer los procedimientos de la entidad, generando una posible caducidad o prescripción de la acción disciplinaria.</v>
      </c>
      <c r="G34" s="17" t="str">
        <f>+'[1]1. IDENTIF RIESGO'!K21</f>
        <v>Fraude interno</v>
      </c>
      <c r="H34" s="20">
        <f>+'[1]2.1.PROBABILIDAD'!D28</f>
        <v>12</v>
      </c>
      <c r="I34" s="97" t="str">
        <f>+'[1]2.1.PROBABILIDAD'!E28</f>
        <v>Baja</v>
      </c>
      <c r="J34" s="21">
        <f>+'[1]2.1.PROBABILIDAD'!F28</f>
        <v>0.4</v>
      </c>
      <c r="K34" s="185" t="str">
        <f>+'[1]2.2.IMPACTO '!X19</f>
        <v>Mayor</v>
      </c>
      <c r="L34" s="31">
        <f>+'[1]2.2.IMPACTO '!Y19</f>
        <v>0.8</v>
      </c>
      <c r="M34" s="186" t="str">
        <f>+'[1]2.3 MATRIZ DE CALOR '!F29</f>
        <v>Alto</v>
      </c>
      <c r="N34" s="23">
        <v>1</v>
      </c>
      <c r="O34" s="24" t="str">
        <f>+'[1]3. CONTROLES'!D52</f>
        <v>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P34" s="25" t="str">
        <f>+'[1]3. CONTROLES'!M52</f>
        <v>X</v>
      </c>
      <c r="Q34" s="25" t="str">
        <f>+'[1]3. CONTROLES'!N52</f>
        <v>-</v>
      </c>
      <c r="R34" s="26" t="str">
        <f>+'[1]3. CONTROLES'!E52</f>
        <v>Preventivo</v>
      </c>
      <c r="S34" s="26" t="str">
        <f>+'[1]3. CONTROLES'!G52</f>
        <v xml:space="preserve">Manual </v>
      </c>
      <c r="T34" s="27">
        <f>+'[1]3. CONTROLES'!I52</f>
        <v>0.4</v>
      </c>
      <c r="U34" s="26" t="str">
        <f>+'[1]3. CONTROLES'!J52</f>
        <v xml:space="preserve">Documentado </v>
      </c>
      <c r="V34" s="26" t="str">
        <f>+'[1]3. CONTROLES'!K52</f>
        <v xml:space="preserve">Aleatoria </v>
      </c>
      <c r="W34" s="26" t="str">
        <f>+'[1]3. CONTROLES'!L52</f>
        <v xml:space="preserve">Con Registro </v>
      </c>
      <c r="X34" s="28">
        <f>+'[1]4. RIESGO RESIDUAL'!E33</f>
        <v>0.24</v>
      </c>
      <c r="Y34" s="48" t="str">
        <f>+'[1]4. RIESGO RESIDUAL'!I33</f>
        <v xml:space="preserve">Muy baja </v>
      </c>
      <c r="Z34" s="58">
        <f>+'[1]4. RIESGO RESIDUAL'!H33</f>
        <v>0.16799999999999998</v>
      </c>
      <c r="AA34" s="187" t="str">
        <f>+'[1]4. RIESGO RESIDUAL'!J33</f>
        <v>Mayor</v>
      </c>
      <c r="AB34" s="60">
        <f>+'[1]4. RIESGO RESIDUAL'!K33</f>
        <v>0.8</v>
      </c>
      <c r="AC34" s="187" t="str">
        <f>+'[1]4. RIESGO RESIDUAL'!L33</f>
        <v>Alto</v>
      </c>
      <c r="AD34" s="61" t="str">
        <f>+'[1]4. RIESGO RESIDUAL'!M33</f>
        <v xml:space="preserve">REDUCIR </v>
      </c>
      <c r="AE34" s="16" t="str">
        <f>+'[1]5. PLAN ACCION'!C19</f>
        <v xml:space="preserve">
(No de quejas presentadas / No de quejas reportadas en el control)</v>
      </c>
      <c r="AF34" s="33" t="str">
        <f>+'[1]5. PLAN ACCION'!D19</f>
        <v xml:space="preserve">
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
El Grupo de Control Disciplinario interno, llevará control frente a las quejas o informes en contra de los servidores o exservidores públicos de la E.S.E. ISABU, mediante archivo Excel que contenga las actuaciones adelantadas en los procesos disciplinarios, con el fin de mantener un orden y estadística sobre el número de quejas presentadas por mes, sobre esto se hará un informe semestral para determinar la cantidad quejas radicadas y tramitadas por el grupo.</v>
      </c>
      <c r="AG34" s="34" t="str">
        <f>+'[1]5. PLAN ACCION'!E19</f>
        <v xml:space="preserve">Jefe Oficina Asesora Jurídica </v>
      </c>
      <c r="AH34" s="16" t="str">
        <f>+'[1]5. PLAN ACCION'!F19</f>
        <v xml:space="preserve">
Mensual
</v>
      </c>
      <c r="AI34" s="35">
        <f>+'[1]5. PLAN ACCION'!G19</f>
        <v>45292</v>
      </c>
      <c r="AJ34" s="35">
        <f>+'[1]5. PLAN ACCION'!H19</f>
        <v>45657</v>
      </c>
      <c r="AK34" s="36"/>
      <c r="AL34" s="37"/>
      <c r="AM34" s="38"/>
    </row>
    <row r="35" spans="1:39" ht="54" x14ac:dyDescent="0.15">
      <c r="A35" s="16"/>
      <c r="B35" s="20"/>
      <c r="C35" s="18"/>
      <c r="D35" s="18"/>
      <c r="E35" s="18"/>
      <c r="F35" s="18"/>
      <c r="G35" s="17"/>
      <c r="H35" s="20"/>
      <c r="I35" s="97"/>
      <c r="J35" s="21"/>
      <c r="K35" s="185"/>
      <c r="L35" s="31"/>
      <c r="M35" s="186"/>
      <c r="N35" s="23">
        <v>2</v>
      </c>
      <c r="O35" s="24" t="str">
        <f>+'[1]3. CONTROLES'!D53</f>
        <v>El Grupo de Control Disciplinario interno se reunirá de forma mensual con el fin de realizar un seguimiento a las quejas o informes en contra de los servidores o ex servidores públicos de la E.S.E ISABU, emitiendo el coordinador del grupo una certificación de las reuniones adelantadas, junto con la lista de asistencia.</v>
      </c>
      <c r="P35" s="25" t="str">
        <f>+'[1]3. CONTROLES'!M53</f>
        <v>X</v>
      </c>
      <c r="Q35" s="25" t="str">
        <f>+'[1]3. CONTROLES'!N53</f>
        <v>-</v>
      </c>
      <c r="R35" s="26" t="str">
        <f>+'[1]3. CONTROLES'!E53</f>
        <v xml:space="preserve">Detectivo </v>
      </c>
      <c r="S35" s="26" t="str">
        <f>+'[1]3. CONTROLES'!G53</f>
        <v xml:space="preserve">Manual </v>
      </c>
      <c r="T35" s="27">
        <f>+'[1]3. CONTROLES'!I53</f>
        <v>0.3</v>
      </c>
      <c r="U35" s="26" t="str">
        <f>+'[1]3. CONTROLES'!J53</f>
        <v xml:space="preserve">Documentado </v>
      </c>
      <c r="V35" s="26" t="str">
        <f>+'[1]3. CONTROLES'!K53</f>
        <v xml:space="preserve">Aleatoria </v>
      </c>
      <c r="W35" s="26" t="str">
        <f>+'[1]3. CONTROLES'!L53</f>
        <v xml:space="preserve">Con Registro </v>
      </c>
      <c r="X35" s="28">
        <f>+'[1]4. RIESGO RESIDUAL'!G33</f>
        <v>0.16799999999999998</v>
      </c>
      <c r="Y35" s="51"/>
      <c r="Z35" s="66"/>
      <c r="AA35" s="188"/>
      <c r="AB35" s="68"/>
      <c r="AC35" s="188"/>
      <c r="AD35" s="69"/>
      <c r="AE35" s="16"/>
      <c r="AF35" s="33"/>
      <c r="AG35" s="34"/>
      <c r="AH35" s="16"/>
      <c r="AI35" s="35"/>
      <c r="AJ35" s="35"/>
      <c r="AK35" s="36"/>
      <c r="AL35" s="45"/>
      <c r="AM35" s="38"/>
    </row>
    <row r="36" spans="1:39" ht="72" x14ac:dyDescent="0.15">
      <c r="A36" s="16" t="str">
        <f>+'[1]1. IDENTIF RIESGO'!A22</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6" s="20" t="str">
        <f>+'[1]1. IDENTIF RIESGO'!B22</f>
        <v>R18-SICOF</v>
      </c>
      <c r="C36" s="18" t="str">
        <f>+'[1]1. IDENTIF RIESGO'!C22</f>
        <v>Afectación económica</v>
      </c>
      <c r="D36" s="18" t="str">
        <f>+'[1]1. IDENTIF RIESGO'!D22</f>
        <v>Hurto o perdida de medicamentos de alto valor comercial</v>
      </c>
      <c r="E36" s="18" t="str">
        <f>+'[1]1. IDENTIF RIESGO'!E22</f>
        <v>Falta de principios y valores institucionales de los funcionarios del servicio farmacéutico</v>
      </c>
      <c r="F36" s="18" t="str">
        <f>+'[1]1. IDENTIF RIESGO'!F22</f>
        <v>Posibilidad de afectación económica por hurto o perdida de medicamentos con alto valor comercial en el servicio farmacéutico hospitalario derivados de Falta de principios y valores institucionales de los funcionarios del servicio farmacéutico.</v>
      </c>
      <c r="G36" s="17" t="str">
        <f>+'[1]1. IDENTIF RIESGO'!K22</f>
        <v>Fraude interno</v>
      </c>
      <c r="H36" s="20">
        <f>+'[1]2.1.PROBABILIDAD'!D29</f>
        <v>120510</v>
      </c>
      <c r="I36" s="52" t="str">
        <f>+'[1]2.1.PROBABILIDAD'!E29</f>
        <v xml:space="preserve">Muy Alta </v>
      </c>
      <c r="J36" s="21">
        <f>+'[1]2.1.PROBABILIDAD'!F29</f>
        <v>1</v>
      </c>
      <c r="K36" s="53" t="str">
        <f>+'[1]2.2.IMPACTO '!X20</f>
        <v xml:space="preserve">Catastrófico </v>
      </c>
      <c r="L36" s="31">
        <f>+'[1]2.2.IMPACTO '!Y20</f>
        <v>1</v>
      </c>
      <c r="M36" s="106" t="str">
        <f>+'[1]2.3 MATRIZ DE CALOR '!F30</f>
        <v>Extremo</v>
      </c>
      <c r="N36" s="23">
        <v>1</v>
      </c>
      <c r="O36" s="24" t="str">
        <f>+'[1]3. CONTROLES'!D54</f>
        <v>El coordinador del servicio farmacéutico realiza auditoria de forma mensual a las existencias registradas en el software PANACEA vs existencias físicas utilizando el formato control de inventarios FAR-F-006 a los productos clasificados como de alto valor comercial este será evidenciado mediante informe cuatrimestral, en el caso de encontrar desviaciones estas serán informadas a la dirección técnica de unidades hospitalarias.</v>
      </c>
      <c r="P36" s="25" t="str">
        <f>+'[1]3. CONTROLES'!M54</f>
        <v>X</v>
      </c>
      <c r="Q36" s="25" t="str">
        <f>+'[1]3. CONTROLES'!N54</f>
        <v>-</v>
      </c>
      <c r="R36" s="26" t="str">
        <f>+'[1]3. CONTROLES'!E54</f>
        <v xml:space="preserve">Detectivo </v>
      </c>
      <c r="S36" s="26" t="str">
        <f>+'[1]3. CONTROLES'!G54</f>
        <v xml:space="preserve">Manual </v>
      </c>
      <c r="T36" s="27">
        <f>+'[1]3. CONTROLES'!I54</f>
        <v>0.3</v>
      </c>
      <c r="U36" s="26" t="str">
        <f>+'[1]3. CONTROLES'!J54</f>
        <v xml:space="preserve">Documentado </v>
      </c>
      <c r="V36" s="26" t="str">
        <f>+'[1]3. CONTROLES'!K54</f>
        <v xml:space="preserve">Continua </v>
      </c>
      <c r="W36" s="26" t="str">
        <f>+'[1]3. CONTROLES'!L54</f>
        <v xml:space="preserve">Con Registro </v>
      </c>
      <c r="X36" s="28">
        <f>+'[1]4. RIESGO RESIDUAL'!E34</f>
        <v>0.7</v>
      </c>
      <c r="Y36" s="48" t="str">
        <f>+'[1]4. RIESGO RESIDUAL'!I34</f>
        <v>Baja</v>
      </c>
      <c r="Z36" s="58">
        <f>+'[1]4. RIESGO RESIDUAL'!H34</f>
        <v>0.49</v>
      </c>
      <c r="AA36" s="59" t="str">
        <f>+'[1]4. RIESGO RESIDUAL'!J34</f>
        <v xml:space="preserve">Catastrófico </v>
      </c>
      <c r="AB36" s="60">
        <f>+'[1]4. RIESGO RESIDUAL'!K34</f>
        <v>1</v>
      </c>
      <c r="AC36" s="59" t="str">
        <f>+'[1]4. RIESGO RESIDUAL'!L34</f>
        <v>Extremo</v>
      </c>
      <c r="AD36" s="61" t="str">
        <f>+'[1]4. RIESGO RESIDUAL'!M34</f>
        <v xml:space="preserve">REDUCIR </v>
      </c>
      <c r="AE36" s="16" t="str">
        <f>+'[1]5. PLAN ACCION'!C20</f>
        <v>(total de medicamentos y dispositivos médicos de alto valor comercial en físico/total de medicamentos y dispositivos médicos de alto valor comercial en el sistema)</v>
      </c>
      <c r="AF36" s="33" t="str">
        <f>+'[1]5. PLAN ACCION'!D20</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entrega de turno en el primer semestre del año 2024, evidenciado mediante acta de capacitación con evaluación.
4.  Realizar la entrega de turno por parte de los regentes y/o servicios farmacéuticos alimentando el formato medicamentos y dispositivos médicos de alto valor comercial FAR-F-036, en los casos de diferencias entre los productos el regente y/o auxiliar debe reportar el coordinador de servicio farmacéutico para que se realice las acciones pertinentes.</v>
      </c>
      <c r="AG36" s="34" t="str">
        <f>+'[1]5. PLAN ACCION'!E20</f>
        <v>Personal servicio farmacéutico unidades hospitalarias
Coordinar servicio farmaceutico</v>
      </c>
      <c r="AH36" s="16" t="str">
        <f>+'[1]5. PLAN ACCION'!F20</f>
        <v>1.Mensual
2.Cuatrimestral
3.Primer Semestre
4.Diaria</v>
      </c>
      <c r="AI36" s="35" t="str">
        <f>+'[1]5. PLAN ACCION'!G20</f>
        <v xml:space="preserve">1. Febrero 2024
2.Febrero 2024
3. Febrero 2024
4. Febrero 2024
</v>
      </c>
      <c r="AJ36" s="35" t="str">
        <f>+'[1]5. PLAN ACCION'!H20</f>
        <v xml:space="preserve">1. 20 Diciembre 2024
2. 20 Diciembre 2024
3.Junio 2024
4. 20 Diciembre 2024
</v>
      </c>
      <c r="AK36" s="36"/>
      <c r="AL36" s="37"/>
      <c r="AM36" s="38"/>
    </row>
    <row r="37" spans="1:39" ht="81" x14ac:dyDescent="0.15">
      <c r="A37" s="16"/>
      <c r="B37" s="20"/>
      <c r="C37" s="18"/>
      <c r="D37" s="18"/>
      <c r="E37" s="18"/>
      <c r="F37" s="18"/>
      <c r="G37" s="17"/>
      <c r="H37" s="20"/>
      <c r="I37" s="57"/>
      <c r="J37" s="21"/>
      <c r="K37" s="53"/>
      <c r="L37" s="31"/>
      <c r="M37" s="107"/>
      <c r="N37" s="23">
        <v>2</v>
      </c>
      <c r="O37" s="24" t="str">
        <f>+'[1]3. CONTROLES'!D55</f>
        <v xml:space="preserve">El personal del servicio farmacéutico hospitalario en cada cambio de turno verifica que las existencias registradas en el software PANACEA vs existencias físicas coincidan y se diligencia el formato entrega de turno medicamentos y dispositivos médicos alto valor comercial FAR-F-036, en caso de encontrar desviaciones serán reportadas mediante correo electrónico a la coordinación del servicio farmacéutico quien realizará la gestión para la respectiva solución. </v>
      </c>
      <c r="P37" s="25" t="str">
        <f>+'[1]3. CONTROLES'!M55</f>
        <v>X</v>
      </c>
      <c r="Q37" s="25" t="str">
        <f>+'[1]3. CONTROLES'!N55</f>
        <v>-</v>
      </c>
      <c r="R37" s="26" t="str">
        <f>+'[1]3. CONTROLES'!E55</f>
        <v xml:space="preserve">Detectivo </v>
      </c>
      <c r="S37" s="26" t="str">
        <f>+'[1]3. CONTROLES'!G55</f>
        <v xml:space="preserve">Manual </v>
      </c>
      <c r="T37" s="27">
        <f>+'[1]3. CONTROLES'!I55</f>
        <v>0.3</v>
      </c>
      <c r="U37" s="26" t="str">
        <f>+'[1]3. CONTROLES'!J55</f>
        <v xml:space="preserve">Documentado </v>
      </c>
      <c r="V37" s="26" t="str">
        <f>+'[1]3. CONTROLES'!K55</f>
        <v xml:space="preserve">Continua </v>
      </c>
      <c r="W37" s="26" t="str">
        <f>+'[1]3. CONTROLES'!L55</f>
        <v xml:space="preserve">Con Registro </v>
      </c>
      <c r="X37" s="28">
        <f>+'[1]4. RIESGO RESIDUAL'!G34</f>
        <v>0.49</v>
      </c>
      <c r="Y37" s="51"/>
      <c r="Z37" s="66"/>
      <c r="AA37" s="67"/>
      <c r="AB37" s="68"/>
      <c r="AC37" s="67"/>
      <c r="AD37" s="69"/>
      <c r="AE37" s="16"/>
      <c r="AF37" s="33"/>
      <c r="AG37" s="34"/>
      <c r="AH37" s="16"/>
      <c r="AI37" s="35"/>
      <c r="AJ37" s="35"/>
      <c r="AK37" s="36"/>
      <c r="AL37" s="45"/>
      <c r="AM37" s="38"/>
    </row>
    <row r="38" spans="1:39" ht="72" x14ac:dyDescent="0.15">
      <c r="A38" s="16" t="str">
        <f>+'[1]1. IDENTIF RIESGO'!A23</f>
        <v>PROCESO GESTION APOYO TERAPÉUTICO / OBJETIVO: Garantizar los servicios oportunos de farmacia y rehabilitación relacionados con medicamentos, dispositivos médicos y tratamientos terapéuticos empleados en la promoción, prevención, diagnóstico, tratamiento y rehabilitación para contribuir al mejoramiento de la calidad de vida y garantizar la seguridad  de los usuarios de la Empresa Social del Estado, Instituto de Salud  de Bucaramanga E.S.E ISABU.</v>
      </c>
      <c r="B38" s="20" t="str">
        <f>+'[1]1. IDENTIF RIESGO'!B23</f>
        <v>R19-SICOF</v>
      </c>
      <c r="C38" s="18" t="str">
        <f>+'[1]1. IDENTIF RIESGO'!C23</f>
        <v>Afectación económica, sanciones penales y disciplinarias</v>
      </c>
      <c r="D38" s="18" t="str">
        <f>+'[1]1. IDENTIF RIESGO'!D23</f>
        <v>Hurto o perdida de medicamentos de control especial y monopolio del estado</v>
      </c>
      <c r="E38" s="18" t="str">
        <f>+'[1]1. IDENTIF RIESGO'!E23</f>
        <v>Falta de principios y valores institucionales de los funcionarios del servicio farmacéutico</v>
      </c>
      <c r="F38" s="18" t="str">
        <f>+'[1]1. IDENTIF RIESGO'!F23</f>
        <v xml:space="preserve">Posibilidad de afectación económica, sanciones penales y disciplinarias por hurto o perdida de medicamentos de control especial y monopolio del estado en el servicio farmacéutico hospitalario derivados de Falta de principios y valores institucionales de los funcionarios del servicio farmacéutico </v>
      </c>
      <c r="G38" s="17" t="str">
        <f>+'[1]1. IDENTIF RIESGO'!K23</f>
        <v>Fraude interno</v>
      </c>
      <c r="H38" s="20">
        <f>+'[1]2.1.PROBABILIDAD'!D30</f>
        <v>1080</v>
      </c>
      <c r="I38" s="52" t="str">
        <f>+'[1]2.1.PROBABILIDAD'!E30</f>
        <v xml:space="preserve">Muy Alta </v>
      </c>
      <c r="J38" s="21">
        <f>+'[1]2.1.PROBABILIDAD'!F30</f>
        <v>1</v>
      </c>
      <c r="K38" s="53" t="str">
        <f>+'[1]2.2.IMPACTO '!X21</f>
        <v xml:space="preserve">Catastrófico </v>
      </c>
      <c r="L38" s="31">
        <f>+'[1]2.2.IMPACTO '!Y21</f>
        <v>1</v>
      </c>
      <c r="M38" s="106" t="str">
        <f>+'[1]2.3 MATRIZ DE CALOR '!F31</f>
        <v>Extremo</v>
      </c>
      <c r="N38" s="23">
        <v>1</v>
      </c>
      <c r="O38" s="24" t="str">
        <f>+'[1]3. CONTROLES'!D56</f>
        <v>El coordinador del servicio farmacéutico realiza auditoria de forma mensual a las existencias registradas en el software PANACEA vs existencias físicas utilizando el formato control de inventarios FAR-F-006 a los medicamentos de control especial y monopolio del estado este será evidenciado mediante informe cuatrimestral, en el caso de encontrar desviaciones estas serán informadas a la dirección técnica de unidades hospitalarias.</v>
      </c>
      <c r="P38" s="25" t="str">
        <f>+'[1]3. CONTROLES'!M56</f>
        <v>X</v>
      </c>
      <c r="Q38" s="25" t="str">
        <f>+'[1]3. CONTROLES'!N56</f>
        <v>-</v>
      </c>
      <c r="R38" s="26" t="str">
        <f>+'[1]3. CONTROLES'!E56</f>
        <v xml:space="preserve">Detectivo </v>
      </c>
      <c r="S38" s="26" t="str">
        <f>+'[1]3. CONTROLES'!G56</f>
        <v xml:space="preserve">Manual </v>
      </c>
      <c r="T38" s="27">
        <f>+'[1]3. CONTROLES'!I56</f>
        <v>0.3</v>
      </c>
      <c r="U38" s="26" t="str">
        <f>+'[1]3. CONTROLES'!J56</f>
        <v xml:space="preserve">Documentado </v>
      </c>
      <c r="V38" s="26" t="str">
        <f>+'[1]3. CONTROLES'!K56</f>
        <v xml:space="preserve">Aleatoria </v>
      </c>
      <c r="W38" s="26" t="str">
        <f>+'[1]3. CONTROLES'!L56</f>
        <v xml:space="preserve">Con Registro </v>
      </c>
      <c r="X38" s="28">
        <f>+'[1]4. RIESGO RESIDUAL'!E35</f>
        <v>0.7</v>
      </c>
      <c r="Y38" s="48" t="str">
        <f>+'[1]4. RIESGO RESIDUAL'!I35</f>
        <v>Baja</v>
      </c>
      <c r="Z38" s="58">
        <f>+'[1]4. RIESGO RESIDUAL'!H35</f>
        <v>0.49</v>
      </c>
      <c r="AA38" s="59" t="str">
        <f>+'[1]4. RIESGO RESIDUAL'!J35</f>
        <v xml:space="preserve">Catastrófico </v>
      </c>
      <c r="AB38" s="60">
        <f>+'[1]4. RIESGO RESIDUAL'!K35</f>
        <v>1</v>
      </c>
      <c r="AC38" s="59" t="str">
        <f>+'[1]4. RIESGO RESIDUAL'!L35</f>
        <v>Extremo</v>
      </c>
      <c r="AD38" s="61" t="str">
        <f>+'[1]4. RIESGO RESIDUAL'!M35</f>
        <v xml:space="preserve">REDUCIR </v>
      </c>
      <c r="AE38" s="16" t="str">
        <f>+'[1]5. PLAN ACCION'!C21</f>
        <v>(Total de informe con desviaciones mensual /total de informes de existencia de bodega mensual)</v>
      </c>
      <c r="AF38" s="33" t="str">
        <f>+'[1]5. PLAN ACCION'!D21</f>
        <v>1. Realizar auditoria de manera mensual a las existencias registradas en el software PANACEA vs existencias físicas utilizando el formato control de inventarios FAR-F-006
2. Realizar informe cuatrimestral de la auditoria a control de inventarios
3. Realizar capacitación del procedimiento estandarizado de procedimiento para el almacenamiento medicamentos y dispositivos médicos y resolución 1478 de 2006 en el primer semestre del año 2024, evidenciado mediante acta de capacitación con evaluación.
4.  Realizar la entrega de turno por parte de los regentes y/o servicios farmacéuticos alimentando el formato control de inventarios FAR-F-006</v>
      </c>
      <c r="AG38" s="34" t="str">
        <f>+'[1]5. PLAN ACCION'!E21</f>
        <v>Personal servicio farmacéutico unidades hospitalarias
Coordinar servicio farmaceutico</v>
      </c>
      <c r="AH38" s="16" t="str">
        <f>+'[1]5. PLAN ACCION'!F21</f>
        <v>1.Mensual
2.Cuatrimestral
3.Primer Semestre
4.Diaria</v>
      </c>
      <c r="AI38" s="35" t="str">
        <f>+'[1]5. PLAN ACCION'!G21</f>
        <v xml:space="preserve">1. Febrero 2024
2.Febrero 2024
3. Febrero 2024
4. Febrero 2024
</v>
      </c>
      <c r="AJ38" s="35" t="str">
        <f>+'[1]5. PLAN ACCION'!H21</f>
        <v xml:space="preserve">1. 20 Diciembre 2024
2. 20 Diciembre 2024
3.Junio 2024
4. 20 Diciembre 2024
</v>
      </c>
      <c r="AK38" s="36"/>
      <c r="AL38" s="37"/>
      <c r="AM38" s="38"/>
    </row>
    <row r="39" spans="1:39" ht="60" x14ac:dyDescent="0.15">
      <c r="A39" s="16"/>
      <c r="B39" s="20"/>
      <c r="C39" s="18"/>
      <c r="D39" s="18"/>
      <c r="E39" s="18"/>
      <c r="F39" s="18"/>
      <c r="G39" s="17"/>
      <c r="H39" s="20"/>
      <c r="I39" s="57"/>
      <c r="J39" s="21"/>
      <c r="K39" s="53"/>
      <c r="L39" s="31"/>
      <c r="M39" s="107"/>
      <c r="N39" s="23">
        <v>2</v>
      </c>
      <c r="O39" s="24" t="str">
        <f>+'[1]3. CONTROLES'!D57</f>
        <v>El personal del servicio farmacéutico hospitalario en cada cambio de turno verifica que las existencias registradas en el software PANACEA vs existencias físicas coincidan y se diligencia el formato control de inventarios FAR-F-006, este será reportado mediante correo electrónico a la coordinación del servicio farmacéutico.</v>
      </c>
      <c r="P39" s="25" t="str">
        <f>+'[1]3. CONTROLES'!M57</f>
        <v>X</v>
      </c>
      <c r="Q39" s="25" t="str">
        <f>+'[1]3. CONTROLES'!N57</f>
        <v>-</v>
      </c>
      <c r="R39" s="26" t="str">
        <f>+'[1]3. CONTROLES'!E57</f>
        <v xml:space="preserve">Detectivo </v>
      </c>
      <c r="S39" s="26" t="str">
        <f>+'[1]3. CONTROLES'!G57</f>
        <v xml:space="preserve">Manual </v>
      </c>
      <c r="T39" s="27">
        <f>+'[1]3. CONTROLES'!I57</f>
        <v>0.3</v>
      </c>
      <c r="U39" s="26" t="str">
        <f>+'[1]3. CONTROLES'!J57</f>
        <v xml:space="preserve">Documentado </v>
      </c>
      <c r="V39" s="26" t="str">
        <f>+'[1]3. CONTROLES'!K57</f>
        <v xml:space="preserve">Continua </v>
      </c>
      <c r="W39" s="26" t="str">
        <f>+'[1]3. CONTROLES'!L57</f>
        <v xml:space="preserve">Con Registro </v>
      </c>
      <c r="X39" s="28">
        <f>+'[1]4. RIESGO RESIDUAL'!G35</f>
        <v>0.49</v>
      </c>
      <c r="Y39" s="51"/>
      <c r="Z39" s="66"/>
      <c r="AA39" s="67"/>
      <c r="AB39" s="68"/>
      <c r="AC39" s="67"/>
      <c r="AD39" s="69"/>
      <c r="AE39" s="16"/>
      <c r="AF39" s="33"/>
      <c r="AG39" s="34"/>
      <c r="AH39" s="16"/>
      <c r="AI39" s="35"/>
      <c r="AJ39" s="35"/>
      <c r="AK39" s="36"/>
      <c r="AL39" s="45"/>
      <c r="AM39" s="38"/>
    </row>
    <row r="40" spans="1:39" ht="105" customHeight="1" x14ac:dyDescent="0.15">
      <c r="A40" s="70" t="str">
        <f>+'[1]1. IDENTIF RIESGO'!A24</f>
        <v>PROCESO ATENCION AMBULATORIA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v>
      </c>
      <c r="B40" s="71" t="str">
        <f>+'[1]1. IDENTIF RIESGO'!B24</f>
        <v>R20-SICOF</v>
      </c>
      <c r="C40" s="24" t="str">
        <f>+'[1]1. IDENTIF RIESGO'!C24</f>
        <v xml:space="preserve">Afectación económica, fiscal, sanciones y procesos disciplinarios </v>
      </c>
      <c r="D40" s="24" t="str">
        <f>+'[1]1. IDENTIF RIESGO'!D24</f>
        <v>Hurto o perdida de accesorios de  equipos biomédicos como colposcopio, ecógrafos, Doppler, electrocardiógrafo, equipo de órganos</v>
      </c>
      <c r="E40" s="24" t="str">
        <f>+'[1]1. IDENTIF RIESGO'!E24</f>
        <v>Falta de pertenencia con los recursos de la institución, Intereses económicos y/o personales asociado a la  inexistencia de controles y seguimiento en los servicios ambulatorios, incumpliendo con los valores del código de integridad de la Institución.</v>
      </c>
      <c r="F40" s="24" t="str">
        <f>+'[1]1. IDENTIF RIESGO'!F24</f>
        <v>Posibilidad de afectación económica, investigación fiscal, sanciones y procesos disciplinarios por hurto o perdida de accesorios de equipos biomédicos como colposcopio, ecógrafos, Doppler, electrocardiógrafo, equipo de órganos, derivado a la falta de pertenencia con los recursos de la institución, Intereses económicos y/o personales asociados a la inexistencia de controles y seguimiento en los servicios ambulatorios, incumpliendo con los valores del código de integridad de la Institución.</v>
      </c>
      <c r="G40" s="26" t="str">
        <f>+'[1]1. IDENTIF RIESGO'!K24</f>
        <v>Fraude interno</v>
      </c>
      <c r="H40" s="71">
        <f>+'[1]2.1.PROBABILIDAD'!D31</f>
        <v>1200</v>
      </c>
      <c r="I40" s="88" t="str">
        <f>+'[1]2.1.PROBABILIDAD'!E31</f>
        <v xml:space="preserve">Muy Alta </v>
      </c>
      <c r="J40" s="73">
        <f>+'[1]2.1.PROBABILIDAD'!F31</f>
        <v>1</v>
      </c>
      <c r="K40" s="74" t="str">
        <f>+'[1]2.2.IMPACTO '!X22</f>
        <v xml:space="preserve">Catastrófico </v>
      </c>
      <c r="L40" s="75">
        <f>+'[1]2.2.IMPACTO '!Y22</f>
        <v>1</v>
      </c>
      <c r="M40" s="108" t="str">
        <f>+'[1]2.3 MATRIZ DE CALOR '!F32</f>
        <v>Extremo</v>
      </c>
      <c r="N40" s="23">
        <v>1</v>
      </c>
      <c r="O40" s="24" t="str">
        <f>+'[1]3. CONTROLES'!D58</f>
        <v>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v>
      </c>
      <c r="P40" s="25" t="str">
        <f>+'[1]3. CONTROLES'!M58</f>
        <v>X</v>
      </c>
      <c r="Q40" s="25" t="str">
        <f>+'[1]3. CONTROLES'!N58</f>
        <v>-</v>
      </c>
      <c r="R40" s="26" t="str">
        <f>+'[1]3. CONTROLES'!E58</f>
        <v>Preventivo</v>
      </c>
      <c r="S40" s="26" t="str">
        <f>+'[1]3. CONTROLES'!G58</f>
        <v xml:space="preserve">Manual </v>
      </c>
      <c r="T40" s="27">
        <f>+'[1]3. CONTROLES'!I58</f>
        <v>0.4</v>
      </c>
      <c r="U40" s="26" t="str">
        <f>+'[1]3. CONTROLES'!J58</f>
        <v xml:space="preserve">Documentado </v>
      </c>
      <c r="V40" s="26" t="str">
        <f>+'[1]3. CONTROLES'!K58</f>
        <v xml:space="preserve">Continua </v>
      </c>
      <c r="W40" s="26" t="str">
        <f>+'[1]3. CONTROLES'!L58</f>
        <v xml:space="preserve">Con Registro </v>
      </c>
      <c r="X40" s="28">
        <f>+'[1]4. RIESGO RESIDUAL'!E36</f>
        <v>0.6</v>
      </c>
      <c r="Y40" s="94" t="str">
        <f>+'[1]4. RIESGO RESIDUAL'!I36</f>
        <v>Moderado</v>
      </c>
      <c r="Z40" s="78">
        <f>+'[1]4. RIESGO RESIDUAL'!H36</f>
        <v>0.6</v>
      </c>
      <c r="AA40" s="79" t="str">
        <f>+'[1]4. RIESGO RESIDUAL'!J36</f>
        <v xml:space="preserve">Catastrófico </v>
      </c>
      <c r="AB40" s="80">
        <f>+'[1]4. RIESGO RESIDUAL'!K36</f>
        <v>1</v>
      </c>
      <c r="AC40" s="79" t="str">
        <f>+'[1]4. RIESGO RESIDUAL'!L36</f>
        <v>Extremo</v>
      </c>
      <c r="AD40" s="81" t="str">
        <f>+'[1]4. RIESGO RESIDUAL'!M36</f>
        <v xml:space="preserve">REDUCIR </v>
      </c>
      <c r="AE40" s="70" t="str">
        <f>+'[1]5. PLAN ACCION'!C22</f>
        <v xml:space="preserve">Informe trimestral de resultados de Listas de chequeo
</v>
      </c>
      <c r="AF40" s="82" t="str">
        <f>+'[1]5. PLAN ACCION'!D22</f>
        <v>1.Realizar sensibilización semestral sobre el uso apropiado de los recursos públicos, evidenciada mediante acta.
2. La jefe y la auxiliar del servicio ambulatorio aplicara lista de chequeo de equipos biomédicos semanal con el objetivo de revisar que se encuentren completos los accesorios de los siguientes equipos biomédicos como colposcopio, ecógrafos, Doppler, electrocardiógrafo, equipo de órganos, pesa bebe, si se llega a evidenciar desviaciones estás serán notificadas a la dirección de las unidades hospitalarias.
3. La jefe del servicio ambulatorio evidenciara mediante el formato de movimiento de activos los traslados de los accesorios y equipos biomédicos de alto costo a los diferentes servicios de la institución.</v>
      </c>
      <c r="AG40" s="83" t="str">
        <f>+'[1]5. PLAN ACCION'!E22</f>
        <v>El Líder de consulta externa de las unidades hospitalarias y el líder de la unidad intermedia materno infantil santa teresita</v>
      </c>
      <c r="AH40" s="70" t="str">
        <f>+'[1]5. PLAN ACCION'!F22</f>
        <v>1. Mensual</v>
      </c>
      <c r="AI40" s="84" t="str">
        <f>+'[1]5. PLAN ACCION'!G22</f>
        <v>1. Febrero 2024
2. Abril 2024
3.Enero 2024</v>
      </c>
      <c r="AJ40" s="84" t="str">
        <f>+'[1]5. PLAN ACCION'!H22</f>
        <v xml:space="preserve">1. diciembre 2024
2. Diciembre 2024
3.Diciembre 2024
</v>
      </c>
      <c r="AK40" s="85"/>
      <c r="AL40" s="86"/>
      <c r="AM40" s="87"/>
    </row>
    <row r="41" spans="1:39" ht="78" customHeight="1" x14ac:dyDescent="0.15">
      <c r="A41" s="18" t="str">
        <f>+'[1]1. IDENTIF RIESGO'!A25</f>
        <v>GESTIÓN CIRUGIA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 humanizada cumpliendo con los lineamientos y misión institucional.</v>
      </c>
      <c r="B41" s="17" t="str">
        <f>+'[1]1. IDENTIF RIESGO'!B25</f>
        <v>R21-SICOF</v>
      </c>
      <c r="C41" s="18" t="str">
        <f>+'[1]1. IDENTIF RIESGO'!C25</f>
        <v xml:space="preserve">Afectación económica, penal y disciplinaria  </v>
      </c>
      <c r="D41" s="18" t="str">
        <f>+'[1]1. IDENTIF RIESGO'!D25</f>
        <v xml:space="preserve">Falta de supervisión y verificación periódica de los medicamento e insumos que se encuentran en los carros de paros del servicio de cirugía </v>
      </c>
      <c r="E41" s="18" t="str">
        <f>+'[1]1. IDENTIF RIESGO'!E25</f>
        <v xml:space="preserve">  uso inapropiado de la investidura para apropiarse de los mismos, incumpliendo con los valores del código de integridad de la Institución.</v>
      </c>
      <c r="F41" s="18" t="str">
        <f>+'[1]1. IDENTIF RIESGO'!F25</f>
        <v>Posibilidad de afectación económica,  penal y  procesos disciplinarios y/o sancionatorios debido a la falta de supervisión y verificación periódica de medicamentos e insumos que se encuentran en los carros de paros del servicio de cirugía por uso inapropiado de la investidura para apropiarse de los mismos, incumpliendo con los valores del código de integridad de la Institución.</v>
      </c>
      <c r="G41" s="17" t="str">
        <f>+'[1]1. IDENTIF RIESGO'!K25</f>
        <v>Fraude interno</v>
      </c>
      <c r="H41" s="17">
        <f>+'[1]2.1.PROBABILIDAD'!D32</f>
        <v>360</v>
      </c>
      <c r="I41" s="189" t="str">
        <f>+'[1]2.1.PROBABILIDAD'!E32</f>
        <v xml:space="preserve">Alta </v>
      </c>
      <c r="J41" s="31">
        <f>+'[1]2.1.PROBABILIDAD'!F32</f>
        <v>0.8</v>
      </c>
      <c r="K41" s="53" t="str">
        <f>+'[1]2.2.IMPACTO '!X23</f>
        <v xml:space="preserve">Catastrófico </v>
      </c>
      <c r="L41" s="31">
        <f>+'[1]2.2.IMPACTO '!Y23</f>
        <v>1</v>
      </c>
      <c r="M41" s="53" t="str">
        <f>+'[1]2.3 MATRIZ DE CALOR '!F33</f>
        <v>Extremo</v>
      </c>
      <c r="N41" s="109">
        <v>1</v>
      </c>
      <c r="O41" s="24" t="str">
        <f>+'[1]3. CONTROLES'!D59</f>
        <v>El  jefe del servicio de  cirugía  en cada  entrega de turno  aplicara la lista de chequeo con nombre verificación diaria de medicamentos e insumos carro de paro Código: SDP-F-118 versión 01.</v>
      </c>
      <c r="P41" s="25" t="str">
        <f>+'[1]3. CONTROLES'!M59</f>
        <v>X</v>
      </c>
      <c r="Q41" s="25" t="str">
        <f>+'[1]3. CONTROLES'!N59</f>
        <v>-</v>
      </c>
      <c r="R41" s="26" t="str">
        <f>+'[1]3. CONTROLES'!E59</f>
        <v>Preventivo</v>
      </c>
      <c r="S41" s="26" t="str">
        <f>+'[1]3. CONTROLES'!G59</f>
        <v xml:space="preserve">Manual </v>
      </c>
      <c r="T41" s="27">
        <f>+'[1]3. CONTROLES'!I59</f>
        <v>0.4</v>
      </c>
      <c r="U41" s="26" t="str">
        <f>+'[1]3. CONTROLES'!J59</f>
        <v xml:space="preserve">Documentado </v>
      </c>
      <c r="V41" s="26" t="str">
        <f>+'[1]3. CONTROLES'!K59</f>
        <v xml:space="preserve">Continua </v>
      </c>
      <c r="W41" s="26" t="str">
        <f>+'[1]3. CONTROLES'!L59</f>
        <v xml:space="preserve">Con Registro </v>
      </c>
      <c r="X41" s="28">
        <f>+'[1]4. RIESGO RESIDUAL'!E37</f>
        <v>0.48</v>
      </c>
      <c r="Y41" s="48" t="str">
        <f>+'[1]4. RIESGO RESIDUAL'!I37</f>
        <v xml:space="preserve">Muy baja </v>
      </c>
      <c r="Z41" s="58">
        <f>+'[1]4. RIESGO RESIDUAL'!H37</f>
        <v>0.33599999999999997</v>
      </c>
      <c r="AA41" s="59" t="str">
        <f>+'[1]4. RIESGO RESIDUAL'!J37</f>
        <v xml:space="preserve">Catastrófico </v>
      </c>
      <c r="AB41" s="60">
        <f>+'[1]4. RIESGO RESIDUAL'!K37</f>
        <v>1</v>
      </c>
      <c r="AC41" s="59" t="str">
        <f>+'[1]4. RIESGO RESIDUAL'!L37</f>
        <v>Extremo</v>
      </c>
      <c r="AD41" s="99" t="str">
        <f>+'[1]4. RIESGO RESIDUAL'!M37</f>
        <v xml:space="preserve">REDUCIR </v>
      </c>
      <c r="AE41" s="110" t="str">
        <f>+'[1]5. PLAN ACCION'!C23</f>
        <v xml:space="preserve">(Total de medicamentos e insumos identificados como faltantes en el carro de paro en el servicio de cirugía  / Total de medicamentos e insumos asignados al carro de paro del servicio de cirugía)
</v>
      </c>
      <c r="AF41" s="110" t="str">
        <f>+'[1]5. PLAN ACCION'!D23</f>
        <v>1.	El líder del servicio de cirugía recolecta lista de chequeo verificación diaria de medicamentos e insumos carro de paro Código: SDP-F-118 versión 01, esto se realiza para cada entrega de turno.
2.	El jefe del servicio de cirugía realizará auditoria semanalmente al carro de paro, implementando el formato apertura de carro de paro y/o emergencia para limpieza y verificación de medicamentos e insumos código: SDP-F-076 Versión 1
3.	El Líder del servicio de cirugía  realizará una auditoria mensual a los carros de paro mediante lista de chequeo carro de paro Código: SDP-F-118 versión 01.</v>
      </c>
      <c r="AG41" s="111" t="str">
        <f>+'[1]5. PLAN ACCION'!E23</f>
        <v xml:space="preserve">Líder del servicio de cirugia </v>
      </c>
      <c r="AH41" s="110" t="str">
        <f>+'[1]5. PLAN ACCION'!F23</f>
        <v>1.Diaria
2.semanal
3.Mensual</v>
      </c>
      <c r="AI41" s="112">
        <f>+'[1]5. PLAN ACCION'!G23</f>
        <v>45323</v>
      </c>
      <c r="AJ41" s="113">
        <f>+'[1]5. PLAN ACCION'!H23</f>
        <v>45646</v>
      </c>
    </row>
    <row r="42" spans="1:39" ht="71.25" customHeight="1" x14ac:dyDescent="0.15">
      <c r="A42" s="18"/>
      <c r="B42" s="17"/>
      <c r="C42" s="18"/>
      <c r="D42" s="18"/>
      <c r="E42" s="18"/>
      <c r="F42" s="18"/>
      <c r="G42" s="17"/>
      <c r="H42" s="17"/>
      <c r="I42" s="189"/>
      <c r="J42" s="31"/>
      <c r="K42" s="53"/>
      <c r="L42" s="31"/>
      <c r="M42" s="53"/>
      <c r="N42" s="109">
        <v>2</v>
      </c>
      <c r="O42" s="24" t="str">
        <f>+'[1]3. CONTROLES'!D60</f>
        <v>El jefe del servicio de cirugía  realizará auditoria semanalmente al carro de paro, implementando el formato apertura de carro de paro y/o emergencia para limpieza y verificación de medicamentos e insumos dodigo:SDP-F-076 Versión 1.</v>
      </c>
      <c r="P42" s="25" t="str">
        <f>+'[1]3. CONTROLES'!M60</f>
        <v>X</v>
      </c>
      <c r="Q42" s="25" t="str">
        <f>+'[1]3. CONTROLES'!N60</f>
        <v>-</v>
      </c>
      <c r="R42" s="26" t="str">
        <f>+'[1]3. CONTROLES'!E60</f>
        <v xml:space="preserve">Detectivo </v>
      </c>
      <c r="S42" s="26" t="str">
        <f>+'[1]3. CONTROLES'!G60</f>
        <v xml:space="preserve">Manual </v>
      </c>
      <c r="T42" s="27">
        <f>+'[1]3. CONTROLES'!I60</f>
        <v>0.3</v>
      </c>
      <c r="U42" s="26" t="str">
        <f>+'[1]3. CONTROLES'!J60</f>
        <v xml:space="preserve">Documentado </v>
      </c>
      <c r="V42" s="26" t="str">
        <f>+'[1]3. CONTROLES'!K60</f>
        <v xml:space="preserve">Continua </v>
      </c>
      <c r="W42" s="26" t="str">
        <f>+'[1]3. CONTROLES'!L60</f>
        <v xml:space="preserve">Con Registro </v>
      </c>
      <c r="X42" s="28">
        <f>+'[1]4. RIESGO RESIDUAL'!G37</f>
        <v>0.33599999999999997</v>
      </c>
      <c r="Y42" s="114"/>
      <c r="Z42" s="62"/>
      <c r="AA42" s="63"/>
      <c r="AB42" s="64"/>
      <c r="AC42" s="63"/>
      <c r="AD42" s="115"/>
      <c r="AE42" s="116"/>
      <c r="AF42" s="116"/>
      <c r="AG42" s="117"/>
      <c r="AH42" s="116"/>
      <c r="AI42" s="118"/>
      <c r="AJ42" s="119"/>
    </row>
    <row r="43" spans="1:39" ht="60" customHeight="1" x14ac:dyDescent="0.15">
      <c r="A43" s="18"/>
      <c r="B43" s="17"/>
      <c r="C43" s="18"/>
      <c r="D43" s="18"/>
      <c r="E43" s="18"/>
      <c r="F43" s="18"/>
      <c r="G43" s="17"/>
      <c r="H43" s="17"/>
      <c r="I43" s="189"/>
      <c r="J43" s="31"/>
      <c r="K43" s="53"/>
      <c r="L43" s="31"/>
      <c r="M43" s="53"/>
      <c r="N43" s="109">
        <v>3</v>
      </c>
      <c r="O43" s="24" t="str">
        <f>+'[1]3. CONTROLES'!D61</f>
        <v>El  Líder del servicio de cirugía  realizara una auditoria mensual a los carros de paro mediante lista de chequeo carro de paro Código: SDP-F-118 versión 01.</v>
      </c>
      <c r="P43" s="25" t="str">
        <f>+'[1]3. CONTROLES'!M61</f>
        <v>X</v>
      </c>
      <c r="Q43" s="25" t="str">
        <f>+'[1]3. CONTROLES'!N61</f>
        <v>-</v>
      </c>
      <c r="R43" s="26" t="str">
        <f>+'[1]3. CONTROLES'!E61</f>
        <v xml:space="preserve">Detectivo </v>
      </c>
      <c r="S43" s="26" t="str">
        <f>+'[1]3. CONTROLES'!G61</f>
        <v xml:space="preserve">Manual </v>
      </c>
      <c r="T43" s="27">
        <f>+'[1]3. CONTROLES'!I61</f>
        <v>0.3</v>
      </c>
      <c r="U43" s="26" t="str">
        <f>+'[1]3. CONTROLES'!J61</f>
        <v xml:space="preserve">Documentado </v>
      </c>
      <c r="V43" s="26" t="str">
        <f>+'[1]3. CONTROLES'!K61</f>
        <v xml:space="preserve">Continua </v>
      </c>
      <c r="W43" s="26" t="str">
        <f>+'[1]3. CONTROLES'!L61</f>
        <v xml:space="preserve">Con Registro </v>
      </c>
      <c r="X43" s="28">
        <f>+'[1]4. RIESGO RESIDUAL'!G37</f>
        <v>0.33599999999999997</v>
      </c>
      <c r="Y43" s="51"/>
      <c r="Z43" s="66"/>
      <c r="AA43" s="67"/>
      <c r="AB43" s="68"/>
      <c r="AC43" s="67"/>
      <c r="AD43" s="100"/>
      <c r="AE43" s="120"/>
      <c r="AF43" s="120"/>
      <c r="AG43" s="121"/>
      <c r="AH43" s="120"/>
      <c r="AI43" s="122"/>
      <c r="AJ43" s="123"/>
    </row>
  </sheetData>
  <mergeCells count="396">
    <mergeCell ref="AE41:AE43"/>
    <mergeCell ref="AF41:AF43"/>
    <mergeCell ref="AG41:AG43"/>
    <mergeCell ref="AH41:AH43"/>
    <mergeCell ref="AI41:AI43"/>
    <mergeCell ref="AJ41:AJ43"/>
    <mergeCell ref="Y41:Y43"/>
    <mergeCell ref="Z41:Z43"/>
    <mergeCell ref="AA41:AA43"/>
    <mergeCell ref="AB41:AB43"/>
    <mergeCell ref="AC41:AC43"/>
    <mergeCell ref="AD41:AD43"/>
    <mergeCell ref="H41:H43"/>
    <mergeCell ref="I41:I43"/>
    <mergeCell ref="J41:J43"/>
    <mergeCell ref="K41:K43"/>
    <mergeCell ref="L41:L43"/>
    <mergeCell ref="M41:M43"/>
    <mergeCell ref="AK38:AK39"/>
    <mergeCell ref="AL38:AL39"/>
    <mergeCell ref="AM38:AM39"/>
    <mergeCell ref="A41:A43"/>
    <mergeCell ref="B41:B43"/>
    <mergeCell ref="C41:C43"/>
    <mergeCell ref="D41:D43"/>
    <mergeCell ref="E41:E43"/>
    <mergeCell ref="F41:F43"/>
    <mergeCell ref="G41:G43"/>
    <mergeCell ref="AE38:AE39"/>
    <mergeCell ref="AF38:AF39"/>
    <mergeCell ref="AG38:AG39"/>
    <mergeCell ref="AH38:AH39"/>
    <mergeCell ref="AI38:AI39"/>
    <mergeCell ref="AJ38:AJ39"/>
    <mergeCell ref="Y38:Y39"/>
    <mergeCell ref="Z38:Z39"/>
    <mergeCell ref="AA38:AA39"/>
    <mergeCell ref="AB38:AB39"/>
    <mergeCell ref="AC38:AC39"/>
    <mergeCell ref="AD38:AD39"/>
    <mergeCell ref="H38:H39"/>
    <mergeCell ref="I38:I39"/>
    <mergeCell ref="J38:J39"/>
    <mergeCell ref="K38:K39"/>
    <mergeCell ref="L38:L39"/>
    <mergeCell ref="M38:M39"/>
    <mergeCell ref="AK36:AK37"/>
    <mergeCell ref="AL36:AL37"/>
    <mergeCell ref="AM36:AM37"/>
    <mergeCell ref="A38:A39"/>
    <mergeCell ref="B38:B39"/>
    <mergeCell ref="C38:C39"/>
    <mergeCell ref="D38:D39"/>
    <mergeCell ref="E38:E39"/>
    <mergeCell ref="F38:F39"/>
    <mergeCell ref="G38:G39"/>
    <mergeCell ref="AE36:AE37"/>
    <mergeCell ref="AF36:AF37"/>
    <mergeCell ref="AG36:AG37"/>
    <mergeCell ref="AH36:AH37"/>
    <mergeCell ref="AI36:AI37"/>
    <mergeCell ref="AJ36:AJ37"/>
    <mergeCell ref="Y36:Y37"/>
    <mergeCell ref="Z36:Z37"/>
    <mergeCell ref="AA36:AA37"/>
    <mergeCell ref="AB36:AB37"/>
    <mergeCell ref="AC36:AC37"/>
    <mergeCell ref="AD36:AD37"/>
    <mergeCell ref="H36:H37"/>
    <mergeCell ref="I36:I37"/>
    <mergeCell ref="J36:J37"/>
    <mergeCell ref="K36:K37"/>
    <mergeCell ref="L36:L37"/>
    <mergeCell ref="M36:M37"/>
    <mergeCell ref="AK34:AK35"/>
    <mergeCell ref="AL34:AL35"/>
    <mergeCell ref="AM34:AM35"/>
    <mergeCell ref="A36:A37"/>
    <mergeCell ref="B36:B37"/>
    <mergeCell ref="C36:C37"/>
    <mergeCell ref="D36:D37"/>
    <mergeCell ref="E36:E37"/>
    <mergeCell ref="F36:F37"/>
    <mergeCell ref="G36:G37"/>
    <mergeCell ref="AE34:AE35"/>
    <mergeCell ref="AF34:AF35"/>
    <mergeCell ref="AG34:AG35"/>
    <mergeCell ref="AH34:AH35"/>
    <mergeCell ref="AI34:AI35"/>
    <mergeCell ref="AJ34:AJ35"/>
    <mergeCell ref="Y34:Y35"/>
    <mergeCell ref="Z34:Z35"/>
    <mergeCell ref="AA34:AA35"/>
    <mergeCell ref="AB34:AB35"/>
    <mergeCell ref="AC34:AC35"/>
    <mergeCell ref="AD34:AD35"/>
    <mergeCell ref="H34:H35"/>
    <mergeCell ref="I34:I35"/>
    <mergeCell ref="J34:J35"/>
    <mergeCell ref="K34:K35"/>
    <mergeCell ref="L34:L35"/>
    <mergeCell ref="M34:M35"/>
    <mergeCell ref="AK30:AK31"/>
    <mergeCell ref="AL30:AL31"/>
    <mergeCell ref="AM30:AM31"/>
    <mergeCell ref="A34:A35"/>
    <mergeCell ref="B34:B35"/>
    <mergeCell ref="C34:C35"/>
    <mergeCell ref="D34:D35"/>
    <mergeCell ref="E34:E35"/>
    <mergeCell ref="F34:F35"/>
    <mergeCell ref="G34:G35"/>
    <mergeCell ref="AE30:AE31"/>
    <mergeCell ref="AF30:AF31"/>
    <mergeCell ref="AG30:AG31"/>
    <mergeCell ref="AH30:AH31"/>
    <mergeCell ref="AI30:AI31"/>
    <mergeCell ref="AJ30:AJ31"/>
    <mergeCell ref="Y30:Y31"/>
    <mergeCell ref="Z30:Z31"/>
    <mergeCell ref="AA30:AA31"/>
    <mergeCell ref="AB30:AB31"/>
    <mergeCell ref="AC30:AC31"/>
    <mergeCell ref="AD30:AD31"/>
    <mergeCell ref="H30:H31"/>
    <mergeCell ref="I30:I31"/>
    <mergeCell ref="J30:J31"/>
    <mergeCell ref="K30:K31"/>
    <mergeCell ref="L30:L31"/>
    <mergeCell ref="M30:M31"/>
    <mergeCell ref="AK27:AK28"/>
    <mergeCell ref="AL27:AL28"/>
    <mergeCell ref="AM27:AM28"/>
    <mergeCell ref="A30:A31"/>
    <mergeCell ref="B30:B31"/>
    <mergeCell ref="C30:C31"/>
    <mergeCell ref="D30:D31"/>
    <mergeCell ref="E30:E31"/>
    <mergeCell ref="F30:F31"/>
    <mergeCell ref="G30:G31"/>
    <mergeCell ref="AE27:AE28"/>
    <mergeCell ref="AF27:AF28"/>
    <mergeCell ref="AG27:AG28"/>
    <mergeCell ref="AH27:AH28"/>
    <mergeCell ref="AI27:AI28"/>
    <mergeCell ref="AJ27:AJ28"/>
    <mergeCell ref="Y27:Y28"/>
    <mergeCell ref="Z27:Z28"/>
    <mergeCell ref="AA27:AA28"/>
    <mergeCell ref="AB27:AB28"/>
    <mergeCell ref="AC27:AC28"/>
    <mergeCell ref="AD27:AD28"/>
    <mergeCell ref="H27:H28"/>
    <mergeCell ref="I27:I28"/>
    <mergeCell ref="J27:J28"/>
    <mergeCell ref="K27:K28"/>
    <mergeCell ref="L27:L28"/>
    <mergeCell ref="M27:M28"/>
    <mergeCell ref="AK25:AK26"/>
    <mergeCell ref="AL25:AL26"/>
    <mergeCell ref="AM25:AM26"/>
    <mergeCell ref="A27:A28"/>
    <mergeCell ref="B27:B28"/>
    <mergeCell ref="C27:C28"/>
    <mergeCell ref="D27:D28"/>
    <mergeCell ref="E27:E28"/>
    <mergeCell ref="F27:F28"/>
    <mergeCell ref="G27:G28"/>
    <mergeCell ref="AE25:AE26"/>
    <mergeCell ref="AF25:AF26"/>
    <mergeCell ref="AG25:AG26"/>
    <mergeCell ref="AH25:AH26"/>
    <mergeCell ref="AI25:AI26"/>
    <mergeCell ref="AJ25:AJ26"/>
    <mergeCell ref="Y25:Y26"/>
    <mergeCell ref="Z25:Z26"/>
    <mergeCell ref="AA25:AA26"/>
    <mergeCell ref="AB25:AB26"/>
    <mergeCell ref="AC25:AC26"/>
    <mergeCell ref="AD25:AD26"/>
    <mergeCell ref="H25:H26"/>
    <mergeCell ref="I25:I26"/>
    <mergeCell ref="J25:J26"/>
    <mergeCell ref="K25:K26"/>
    <mergeCell ref="L25:L26"/>
    <mergeCell ref="M25:M26"/>
    <mergeCell ref="AK22:AK23"/>
    <mergeCell ref="AL22:AL23"/>
    <mergeCell ref="AM22:AM23"/>
    <mergeCell ref="A25:A26"/>
    <mergeCell ref="B25:B26"/>
    <mergeCell ref="C25:C26"/>
    <mergeCell ref="D25:D26"/>
    <mergeCell ref="E25:E26"/>
    <mergeCell ref="F25:F26"/>
    <mergeCell ref="G25:G26"/>
    <mergeCell ref="AE22:AE23"/>
    <mergeCell ref="AF22:AF23"/>
    <mergeCell ref="AG22:AG23"/>
    <mergeCell ref="AH22:AH23"/>
    <mergeCell ref="AI22:AI23"/>
    <mergeCell ref="AJ22:AJ23"/>
    <mergeCell ref="Y22:Y23"/>
    <mergeCell ref="Z22:Z23"/>
    <mergeCell ref="AA22:AA23"/>
    <mergeCell ref="AB22:AB23"/>
    <mergeCell ref="AC22:AC23"/>
    <mergeCell ref="AD22:AD23"/>
    <mergeCell ref="H22:H23"/>
    <mergeCell ref="I22:I23"/>
    <mergeCell ref="J22:J23"/>
    <mergeCell ref="K22:K23"/>
    <mergeCell ref="L22:L23"/>
    <mergeCell ref="M22:M23"/>
    <mergeCell ref="AK19:AK20"/>
    <mergeCell ref="AL19:AL20"/>
    <mergeCell ref="AM19:AM20"/>
    <mergeCell ref="A22:A23"/>
    <mergeCell ref="B22:B23"/>
    <mergeCell ref="C22:C23"/>
    <mergeCell ref="D22:D23"/>
    <mergeCell ref="E22:E23"/>
    <mergeCell ref="F22:F23"/>
    <mergeCell ref="G22:G23"/>
    <mergeCell ref="AE19:AE20"/>
    <mergeCell ref="AF19:AF20"/>
    <mergeCell ref="AG19:AG20"/>
    <mergeCell ref="AH19:AH20"/>
    <mergeCell ref="AI19:AI20"/>
    <mergeCell ref="AJ19:AJ20"/>
    <mergeCell ref="Y19:Y20"/>
    <mergeCell ref="Z19:Z20"/>
    <mergeCell ref="AA19:AA20"/>
    <mergeCell ref="AB19:AB20"/>
    <mergeCell ref="AC19:AC20"/>
    <mergeCell ref="AD19:AD20"/>
    <mergeCell ref="H19:H20"/>
    <mergeCell ref="I19:I20"/>
    <mergeCell ref="J19:J20"/>
    <mergeCell ref="K19:K20"/>
    <mergeCell ref="L19:L20"/>
    <mergeCell ref="M19:M20"/>
    <mergeCell ref="AK14:AK16"/>
    <mergeCell ref="AL14:AL16"/>
    <mergeCell ref="AM14:AM16"/>
    <mergeCell ref="A19:A20"/>
    <mergeCell ref="B19:B20"/>
    <mergeCell ref="C19:C20"/>
    <mergeCell ref="D19:D20"/>
    <mergeCell ref="E19:E20"/>
    <mergeCell ref="F19:F20"/>
    <mergeCell ref="G19:G20"/>
    <mergeCell ref="AE14:AE16"/>
    <mergeCell ref="AF14:AF16"/>
    <mergeCell ref="AG14:AG16"/>
    <mergeCell ref="AH14:AH16"/>
    <mergeCell ref="AI14:AI16"/>
    <mergeCell ref="AJ14:AJ16"/>
    <mergeCell ref="Y14:Y16"/>
    <mergeCell ref="Z14:Z16"/>
    <mergeCell ref="AA14:AA16"/>
    <mergeCell ref="AB14:AB16"/>
    <mergeCell ref="AC14:AC16"/>
    <mergeCell ref="AD14:AD16"/>
    <mergeCell ref="H14:H16"/>
    <mergeCell ref="I14:I16"/>
    <mergeCell ref="J14:J16"/>
    <mergeCell ref="K14:K16"/>
    <mergeCell ref="L14:L16"/>
    <mergeCell ref="M14:M16"/>
    <mergeCell ref="AK11:AK13"/>
    <mergeCell ref="AL11:AL13"/>
    <mergeCell ref="AM11:AM13"/>
    <mergeCell ref="A14:A16"/>
    <mergeCell ref="B14:B16"/>
    <mergeCell ref="C14:C16"/>
    <mergeCell ref="D14:D16"/>
    <mergeCell ref="E14:E16"/>
    <mergeCell ref="F14:F16"/>
    <mergeCell ref="G14:G16"/>
    <mergeCell ref="AE11:AE13"/>
    <mergeCell ref="AF11:AF13"/>
    <mergeCell ref="AG11:AG13"/>
    <mergeCell ref="AH11:AH13"/>
    <mergeCell ref="AI11:AI13"/>
    <mergeCell ref="AJ11:AJ13"/>
    <mergeCell ref="Y11:Y13"/>
    <mergeCell ref="Z11:Z13"/>
    <mergeCell ref="AA11:AA13"/>
    <mergeCell ref="AB11:AB13"/>
    <mergeCell ref="AC11:AC13"/>
    <mergeCell ref="AD11:AD13"/>
    <mergeCell ref="H11:H13"/>
    <mergeCell ref="I11:I13"/>
    <mergeCell ref="J11:J13"/>
    <mergeCell ref="K11:K13"/>
    <mergeCell ref="L11:L13"/>
    <mergeCell ref="M11:M13"/>
    <mergeCell ref="AK9:AK10"/>
    <mergeCell ref="AL9:AL10"/>
    <mergeCell ref="AM9:AM10"/>
    <mergeCell ref="A11:A13"/>
    <mergeCell ref="B11:B13"/>
    <mergeCell ref="C11:C13"/>
    <mergeCell ref="D11:D13"/>
    <mergeCell ref="E11:E13"/>
    <mergeCell ref="F11:F13"/>
    <mergeCell ref="G11:G13"/>
    <mergeCell ref="AE9:AE10"/>
    <mergeCell ref="AF9:AF10"/>
    <mergeCell ref="AG9:AG10"/>
    <mergeCell ref="AH9:AH10"/>
    <mergeCell ref="AI9:AI10"/>
    <mergeCell ref="AJ9:AJ10"/>
    <mergeCell ref="Y9:Y10"/>
    <mergeCell ref="Z9:Z10"/>
    <mergeCell ref="AA9:AA10"/>
    <mergeCell ref="AB9:AB10"/>
    <mergeCell ref="AC9:AC10"/>
    <mergeCell ref="AD9:AD10"/>
    <mergeCell ref="H9:H10"/>
    <mergeCell ref="I9:I10"/>
    <mergeCell ref="J9:J10"/>
    <mergeCell ref="K9:K10"/>
    <mergeCell ref="L9:L10"/>
    <mergeCell ref="M9:M10"/>
    <mergeCell ref="AK7:AK8"/>
    <mergeCell ref="AL7:AL8"/>
    <mergeCell ref="AM7:AM8"/>
    <mergeCell ref="A9:A10"/>
    <mergeCell ref="B9:B10"/>
    <mergeCell ref="C9:C10"/>
    <mergeCell ref="D9:D10"/>
    <mergeCell ref="E9:E10"/>
    <mergeCell ref="F9:F10"/>
    <mergeCell ref="G9:G10"/>
    <mergeCell ref="AE7:AE8"/>
    <mergeCell ref="AF7:AF8"/>
    <mergeCell ref="AG7:AG8"/>
    <mergeCell ref="AH7:AH8"/>
    <mergeCell ref="AI7:AI8"/>
    <mergeCell ref="AJ7:AJ8"/>
    <mergeCell ref="Y7:Y8"/>
    <mergeCell ref="Z7:Z8"/>
    <mergeCell ref="AA7:AA8"/>
    <mergeCell ref="AB7:AB8"/>
    <mergeCell ref="AC7:AC8"/>
    <mergeCell ref="AD7:AD8"/>
    <mergeCell ref="H7:H8"/>
    <mergeCell ref="I7:I8"/>
    <mergeCell ref="J7:J8"/>
    <mergeCell ref="K7:K8"/>
    <mergeCell ref="L7:L8"/>
    <mergeCell ref="M7:M8"/>
    <mergeCell ref="AK5:AK6"/>
    <mergeCell ref="AL5:AL6"/>
    <mergeCell ref="AM5:AM6"/>
    <mergeCell ref="A7:A8"/>
    <mergeCell ref="B7:B8"/>
    <mergeCell ref="C7:C8"/>
    <mergeCell ref="D7:D8"/>
    <mergeCell ref="E7:E8"/>
    <mergeCell ref="F7:F8"/>
    <mergeCell ref="G7:G8"/>
    <mergeCell ref="AE5:AE6"/>
    <mergeCell ref="AF5:AF6"/>
    <mergeCell ref="AG5:AG6"/>
    <mergeCell ref="AH5:AH6"/>
    <mergeCell ref="AI5:AI6"/>
    <mergeCell ref="AJ5:AJ6"/>
    <mergeCell ref="Y5:Y6"/>
    <mergeCell ref="Z5:Z6"/>
    <mergeCell ref="AA5:AA6"/>
    <mergeCell ref="AB5:AB6"/>
    <mergeCell ref="AC5:AC6"/>
    <mergeCell ref="AD5:AD6"/>
    <mergeCell ref="F4:F6"/>
    <mergeCell ref="G4:G6"/>
    <mergeCell ref="H4:M4"/>
    <mergeCell ref="N4:AD4"/>
    <mergeCell ref="H5:M5"/>
    <mergeCell ref="N5:N6"/>
    <mergeCell ref="O5:O6"/>
    <mergeCell ref="P5:Q5"/>
    <mergeCell ref="R5:W5"/>
    <mergeCell ref="X5:X6"/>
    <mergeCell ref="A1:AM1"/>
    <mergeCell ref="A2:AM2"/>
    <mergeCell ref="A3:G3"/>
    <mergeCell ref="H3:AD3"/>
    <mergeCell ref="AE3:AM4"/>
    <mergeCell ref="A4:A6"/>
    <mergeCell ref="B4:B6"/>
    <mergeCell ref="C4:C6"/>
    <mergeCell ref="D4:D6"/>
    <mergeCell ref="E4:E6"/>
  </mergeCells>
  <conditionalFormatting sqref="Y7:Y8">
    <cfRule type="cellIs" dxfId="0" priority="1" operator="lessThan">
      <formula>"&lt;=20%"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6.RIESGOS-CORRUPCIÓN-SICOF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Rios</dc:creator>
  <cp:lastModifiedBy>Edinson Rios</cp:lastModifiedBy>
  <dcterms:created xsi:type="dcterms:W3CDTF">2024-10-17T15:38:23Z</dcterms:created>
  <dcterms:modified xsi:type="dcterms:W3CDTF">2024-10-17T15:50:57Z</dcterms:modified>
</cp:coreProperties>
</file>