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D:\2024\2024\HLNCTRJEF01\Desktop\"/>
    </mc:Choice>
  </mc:AlternateContent>
  <xr:revisionPtr revIDLastSave="0" documentId="13_ncr:1_{45F1E6ED-B9E2-4D2D-B218-4467209FA1D0}" xr6:coauthVersionLast="47" xr6:coauthVersionMax="47" xr10:uidLastSave="{00000000-0000-0000-0000-000000000000}"/>
  <bookViews>
    <workbookView xWindow="-120" yWindow="-120" windowWidth="29040" windowHeight="15720" xr2:uid="{A1B12410-60F7-4E29-8371-CE94AF35D54C}"/>
  </bookViews>
  <sheets>
    <sheet name="6.RIESGOS-CORRUPCIÓN-SICOF 2024"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9" i="1" l="1"/>
  <c r="B29" i="1"/>
  <c r="C29" i="1"/>
  <c r="D29" i="1"/>
  <c r="E29" i="1"/>
  <c r="F29" i="1"/>
  <c r="G29" i="1"/>
  <c r="H29" i="1"/>
  <c r="I29" i="1"/>
  <c r="J29" i="1"/>
  <c r="K29" i="1"/>
  <c r="L29" i="1"/>
  <c r="M29" i="1"/>
  <c r="O29" i="1"/>
  <c r="P29" i="1"/>
  <c r="Q29" i="1"/>
  <c r="R29" i="1"/>
  <c r="S29" i="1"/>
  <c r="T29" i="1"/>
  <c r="U29" i="1"/>
  <c r="V29" i="1"/>
  <c r="W29" i="1"/>
  <c r="X29" i="1"/>
  <c r="Y29" i="1"/>
  <c r="Z29" i="1"/>
  <c r="AA29" i="1"/>
  <c r="AB29" i="1"/>
  <c r="AC29" i="1"/>
  <c r="AD29" i="1"/>
  <c r="AE29" i="1"/>
  <c r="AF29" i="1"/>
  <c r="AG29" i="1"/>
  <c r="AH29" i="1"/>
  <c r="AI29" i="1"/>
  <c r="AJ29" i="1"/>
  <c r="A30" i="1"/>
  <c r="B30" i="1"/>
  <c r="C30" i="1"/>
  <c r="D30" i="1"/>
  <c r="E30" i="1"/>
  <c r="F30" i="1"/>
  <c r="G30" i="1"/>
  <c r="H30" i="1"/>
  <c r="I30" i="1"/>
  <c r="J30" i="1"/>
  <c r="K30" i="1"/>
  <c r="L30" i="1"/>
  <c r="M30" i="1"/>
  <c r="O30" i="1"/>
  <c r="P30" i="1"/>
  <c r="Q30" i="1"/>
  <c r="R30" i="1"/>
  <c r="S30" i="1"/>
  <c r="T30" i="1"/>
  <c r="U30" i="1"/>
  <c r="V30" i="1"/>
  <c r="W30" i="1"/>
  <c r="X30" i="1"/>
  <c r="Y30" i="1"/>
  <c r="Z30" i="1"/>
  <c r="AA30" i="1"/>
  <c r="AB30" i="1"/>
  <c r="AC30" i="1"/>
  <c r="AD30" i="1"/>
  <c r="AE30" i="1"/>
  <c r="AF30" i="1"/>
  <c r="AG30" i="1"/>
  <c r="AH30" i="1"/>
  <c r="AI30" i="1"/>
  <c r="AJ30" i="1"/>
  <c r="O31" i="1"/>
  <c r="P31" i="1"/>
  <c r="Q31" i="1"/>
  <c r="R31" i="1"/>
  <c r="S31" i="1"/>
  <c r="T31" i="1"/>
  <c r="U31" i="1"/>
  <c r="V31" i="1"/>
  <c r="W31" i="1"/>
  <c r="X31" i="1"/>
  <c r="X43" i="1"/>
  <c r="W43" i="1"/>
  <c r="V43" i="1"/>
  <c r="U43" i="1"/>
  <c r="T43" i="1"/>
  <c r="S43" i="1"/>
  <c r="R43" i="1"/>
  <c r="Q43" i="1"/>
  <c r="P43" i="1"/>
  <c r="O43" i="1"/>
  <c r="X42" i="1"/>
  <c r="W42" i="1"/>
  <c r="V42" i="1"/>
  <c r="U42" i="1"/>
  <c r="T42" i="1"/>
  <c r="S42" i="1"/>
  <c r="R42" i="1"/>
  <c r="Q42" i="1"/>
  <c r="P42" i="1"/>
  <c r="O42" i="1"/>
  <c r="AJ41"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AJ40"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AJ33"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<sst xmlns="http://schemas.openxmlformats.org/spreadsheetml/2006/main" count="138" uniqueCount="82">
  <si>
    <t>EMPRESA SOCIAL DEL ESTADO INSTITUTO DE SALUD DE BUCARAMANGA - ESE ISABU</t>
  </si>
  <si>
    <t>IDENTIFICACION DEL RIESGO</t>
  </si>
  <si>
    <t>VALORACION DEL RIESGO SICOF - VERSIÓN 3</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</si>
  <si>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</si>
  <si>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</si>
  <si>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</si>
  <si>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</si>
  <si>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</si>
  <si>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</si>
  <si>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</si>
  <si>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</si>
  <si>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</si>
  <si>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</si>
  <si>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</si>
  <si>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</si>
  <si>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</si>
  <si>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</si>
  <si>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</si>
  <si>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</si>
  <si>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</si>
  <si>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</si>
  <si>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</si>
  <si>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</si>
  <si>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</si>
  <si>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</si>
  <si>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</si>
  <si>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</si>
  <si>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</si>
  <si>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</si>
  <si>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</si>
  <si>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</si>
  <si>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</si>
  <si>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</si>
  <si>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</si>
  <si>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</si>
  <si>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</si>
  <si>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</si>
  <si>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</si>
  <si>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</si>
  <si>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</si>
  <si>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</si>
  <si>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</si>
  <si>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</si>
  <si>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</si>
  <si>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</si>
  <si>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</si>
  <si>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</si>
  <si>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</si>
  <si>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</si>
  <si>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</si>
  <si>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</si>
  <si>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</si>
  <si>
    <t>SEGUIMIENTO DE CONTROL INTERNO 
III CUATRIMESTRE 2024</t>
  </si>
  <si>
    <t xml:space="preserve">La jefe de la oficina de planeación, aprueba previa verificación  el  informe trimestral de la relación de las actualizaciones de publicaciones en el link de transparencia y acceso a la información suscrito por la coordinadora de comunicaciones, de igual manera aprueba con su firma los formatos de listas de chequeo de publicaciones en página web. Con esto se entiende cumplido el control. </t>
  </si>
  <si>
    <r>
      <t>Se evidencian los formatos denominados "verificación diaria de medicamentos e insumos de paro" correspondientes a los meses de</t>
    </r>
    <r>
      <rPr>
        <sz val="7"/>
        <color rgb="FFFF0000"/>
        <rFont val="Arial"/>
        <family val="2"/>
      </rPr>
      <t xml:space="preserve"> </t>
    </r>
    <r>
      <rPr>
        <sz val="7"/>
        <rFont val="Arial"/>
        <family val="2"/>
      </rPr>
      <t>septiembre, octubre, noviembre y diciembre de 2024, en los cuales se realiza la aplicación de las listas de chequeo para la verificación diaria de los medicamentos e insumos del carro de paro en cada entrega de turno correspondiente al tercer y cuarto piso</t>
    </r>
    <r>
      <rPr>
        <sz val="7"/>
        <color rgb="FF000000"/>
        <rFont val="Arial"/>
        <family val="2"/>
      </rPr>
      <t>, cumpliendo con lo establecido en el control. Con esto se evidencia que  se aplican los controles.</t>
    </r>
  </si>
  <si>
    <t xml:space="preserve">Se evidencia formatos de listas de chequeo de publicaciones en página web, correspondientes a los meses de septiembre, octubre, noviembre y diciembre  de 2024, en el cual la coordinadora de comunicaciones  relaciona las actualizaciones de publicaciones en el link de transparencia y acceso a la información de publicaciones. Se evidencia de igual manera informe en el cual se relaciona las actualizaciones de publicaciones en el link de transparencia y acceso a la información, por medio del formato listas de chequeo que se han desarrollado durante el III cuatrimestre de 2024.Con esto se entiende cumplido el control. </t>
  </si>
  <si>
    <t xml:space="preserve">Se evidencia documentos en Excel denominados "control de contratos " en el cual se puede evidenciar el diligenciamiento del formato correspondiente a los contratos No.706, 475 y  992 firmado con la empresa Becton Dickinson . De igual manera se evidencia el formato en Excel  en el cual se lleva el control de los contratos 0679, 475,0632 , 0706 y 961  firmados con la empresa Annar Diagnostica. Se evidencia informe firmado por la líder de apoyo diagnostico en el cual se menciona que para el tercer cuatrimestre no se presentaron inconsistencias en los insumos almacenados en ninguna de las dos bodegas de la ESE ISABU. Con esto se verifica la ejecución del control tal como se encuentra descrita en el mapa de riesgos. </t>
  </si>
  <si>
    <t>Se evidencia archivo en Excel en el cual se relaciona el 100% de la contratación realizada por la oficina asesora jurídica en el cual se especifica, entre otros, los siguientes datos: la fecha del contrato, la fecha de publicación y el estado del contrato, permitiendo tener un control de la contratación y su publicación.  Teniendo en cuenta lo anterior, se entiende ejecutado el control con el fin de minimizar la materialización del riesgo. Con esto se verifica la ejecución del control tal como se encuentra descrita en el mapa de riesgos.</t>
  </si>
  <si>
    <t>Se evidencia actas de comité de compras y contratación, correspondientes al cuatrimestre evaluado, en las cuales se exponen las necesidades de las áreas , decidiéndose sobre la celebración del contrato según lo expuesto. Con esto se entiende ejecutado el control con el fin de minimizar la materialización del riesgo. Con esto se verifica la ejecución del control tal como se encuentra descrita en el mapa de riesgos.</t>
  </si>
  <si>
    <t xml:space="preserve">Se evidencia archivo en el cual el apoderado encargado de la defensa judicial de la entidad relaciona uno a uno los procesos vigentes y que adelanta hasta la fecha, especificando datos como: demandante, naturaleza del proceso, radicado del proceso, juzgado que conoce, estado actual, actuaciones adelantadas, cuantía, probabilidad de condena y link del expediente. Lo anterior con el fin de llevar un control del estado del proceso y evidenciando la gestión realizada en cada uno de los procesos judiciales que se adelantan y en la cual la ESE ISABU hace parte. Con esto se deja evidencia de la ejecución el control. </t>
  </si>
  <si>
    <t xml:space="preserve">Mediante comunicación de 08 de enero de 2025, el coordinador de Gestión TICS consigna solicitud de creación de usuarios a la base de datos de PANACEA. Con estas evidencias se entiende ejecutado el control. </t>
  </si>
  <si>
    <t xml:space="preserve">Se evidencia actas de grupo primario de la oficina de control interno, en las cuales se consigna en los temas a tratar la revisión mensual del estado de avance del plan anual de auditorias, relacionando fechas de cumplimiento de  las auditorias, seguimientos e informes y estipulado las actividades para el próximo mes, el cumplimiento se plasma en el indicador, que hasta la fecha se encuentra en 100% con el cumplimiento de las actividades programadas según el Plan Anual de Auditorias para la Vigencia 2024, la jefe de la oficina de control interno revisa las desviaciones encontradas en el cumplimiento del plan anual de auditorias y toma las decisiones a las que haya lugar. De igual manera se evidencia los temas en los cuales la jefe de la oficina de control interno, capacita a la profesional del apoyo con el fin de cumplir con el plan anual de auditorias. </t>
  </si>
  <si>
    <t xml:space="preserve">Se evidencian documentos denominados "Control de inventarios" correspondientes al cuatrimestre evaluado de la UIMIST y HLN, en el cual la coordinadora del servicio farmacéutico  realiza una comparación entre las cantidades existentes en físico vs las cantidades reportadas en el sistema PANACEA  de medicamentos denominados de alto valor. 
Se evidencia archivo denominado" entrega de turno medicamentos y dispositivos médicos alto valor comercial" correspondientes al cuatrimestre evaluado. 
El líder de servicio farmacéutico recopila en un informe los resultados obtenidos en las auditorias comentando que respecto al cuatrimestre evaluado que  la entrega de turno y la verificación de existencias físicas vs sistema de los medicamentos y dispositivos médicos de alto valor comercial  ha permitido ejercer un control efectivo sobre esos inventarios.  Lo anterior permite constatar que el control aplicado es efectivo. 
</t>
  </si>
  <si>
    <t xml:space="preserve">Se evidencian documentos denominados "Control de inventarios" correspondientes al cuatrimestre evaluado, en el cual la coordinadora del servicio farmacéutico  realiza una comparación entre las cantidades existentes en físico vs las cantidades reportadas en el sistema de medicamentos de control especial y monopolio del estado. 
Se evidencia archivo en Excel denominado "control de inventarios" correspondientes al cuatrimestre evaluado en el cual se realiza un conteo entre la cantidad física y lo reportado en el sistema.
El líder de servicio farmacéutico recopila en un informe los resultados obtenidos en las auditorias comentando que solo para elmes de agosto se evidenció una diferencia en el mes de agosto, identificando que la misma se debió a una devolución pendiente de procedimiento quirúrgico. </t>
  </si>
  <si>
    <t>Se evidencian formatos denominados "Lista de chequeo ronda de Tecnovigilancia" del Hospital Local del Norte y de la UIMIST, correspondientes al cuatrimestre evaluado la cual se aplica con el fin de verificar que los equipos biomédicos cuenten con todos sus accesorios,  los resultados son recopilados en un informe en el cual se consigna que para el tercer cuatrimestre no se presentaron ausencias de equipos biomédicos. Con lo anterior se entiende ejecutado el control con el fin de minimizar la materialización del riesgo.</t>
  </si>
  <si>
    <t xml:space="preserve">En informe denominado "revisión nominas III cuatrimestre 2024"  la profesional universitario de Talento Humano deja consignado que se realiza en los meses de septiembre, octubre, noviembre y diciembre, revisión aleatoria del  5% funcionarios cada mes, en los que se compara y corrobora la información de lo  referenciado en la nómina, los desprendibles y el reporte del sistema de información 
PANACEA, verificando adicionalmente las novedades reportadas.
Durante el cuatrimestre de la vigencia 2024, no se han presentado alteraciones o errores en la  liquidación de la nomina de los empleados de la ESE ISABU. Razón por la cual no se han  realizado reportes adicionales a la subgerencia administrativa. Con esto se entiende ejecutado el control. </t>
  </si>
  <si>
    <t xml:space="preserve">Se evidencia listas de chequeo  en las cuales el jefe del servicio realizan auditoria semanal al carro de paro aplicando el formato de " Apertura de carro de paro para limpieza  verificación de medicamentos e insumos" correspondiente al cuatrimestre evaluado en el cual se reporta la fecha de la auditoria, el jefe del servicio que la aplica y las observaciones con el fin de tomar las medidas correspondientes.  Con esto se evidencia que se aplican los controles establecidos. 
</t>
  </si>
  <si>
    <t xml:space="preserve">Se evidencian formatos denominados "verificación diaria de medicamentos e insumos carro de paro" en el cual se realiza revisión de los medicamentos por turnos, esto correspondientes al cuatrimestre evaluado. 
De igual manera se evidencian formatos denominados "Control de cierre de paro, en el cual en el cual se consigna la fecha de apertura y cierre del caro de paro y las respectivas anotaciones de faltantes. 
En el informe se concluye que: "Durante la ejecución del III cuatrimestre del 2024, teniendo en cuenta la lista de chequeo verificación diaria carro de paro código: SDP-F-118 versión 01; con un total de 256 artículos prescritos en dicho documento frente a 0 faltantes, mostrando un cumplimiento100% de medicamentos e insumos asignados a carro de paro de cirugía frente a los faltantes de medicamentos e insumos asignados a carro de paro, en el análisis de la auditoría realizada de manera semanal, teniendo en cuenta que durante el perdido no se realizó apertura de carro de paro por emergencias en el área de cirugía, se verifica el cumplimiento por parte del personal el diligenciamiento del formato y la oportuna revisión por líder de farmacia para semaforización y limpieza semanal por personal de enfermería según plan de mejora previo".  Con lo anterior se evidencia la ejecución correcta del control. 
</t>
  </si>
  <si>
    <t xml:space="preserve">Se evidencia listas de chequeo de verificación diaria de medicamentos e insumos carro de paro código SDP-F-118 en las cuales la jefe del servicio realiza verificación diaria de insumos y medicamentos del carro de paros correspondientes al III cuatrimestre de 2024. Con esto se evidencia que desde Gestión Atención a Urgencias se aplican los controles.  </t>
  </si>
  <si>
    <t>Se evidencian formatos denominados "apertura del carro de paro para limpieza y verificación de medicamentos e insumos" correspondientes a los meses de septiembre, octubre, noviembre y diciembre de 2024, en el cual se deja constancia de la reposición l faltantes de medicamentos. En el informe correspondiente al cuatrimestre evaluado se concluye que: "Dentro de las auditorías internas de los meses de septiembre, octubre, noviembre y diciembre del año 2024, se realizaron revisiones a los carros de paro donde se evidencian en el formato que habían faltantes de medicamentos e insumos. En ese orden de ideas se evidencia que no se encuentran en la disposición de reponer los faltantes o en algunas oportunidades no estaban disponibles los medicamentos o insumos y se dejaban los pendientes para el otro mes". Con esto se evidencia que  se aplican los controles</t>
  </si>
  <si>
    <t xml:space="preserve">Se evidencia  formatos denominados   "revisión medicamentos y dispositivos médicos carro de paro" correspondientes a los meses de octubre y noviembre de 2024 en el cual se evidencia el conteo que se realiza de medicamentos del área de internación 3 y 4 piso, registrándose las cantidades a reponer y demás información de importancia de los medicamentos.  Con esto se evidencia que  se aplican los controles.
</t>
  </si>
  <si>
    <t>Se evidencia archivo en Word denominado "informe cuatrimestral de resultados de listas de chequeo" correspondiente al cuatrimestre evaluado en el cual la coordinadora de sala de partos y auxiliares de enfermería aplica la lista de chequeo de equipos biomédicos semanalmente con el objetivo de revisar que se encuentren completos los accesorios de los siguientes equipos biomédicos: Ecógrafo, Doppler, monitor fetal y equipo de órganos. Analizada la información recopilada, la coordinadora de sala de partos concluye que durante el III cuatrimestre de 2024 no se presentaron faltantes que reportar. De igual manera se evidencian listas de chequeo diligenciadas correspondientes al cuatrimestre evaluado. Con esto se verifica la ejecución del control tal y como se encuentra descrita en el mapa de riesgos</t>
  </si>
  <si>
    <t xml:space="preserve">Se evidencia  durante el cuatrimestre evaluado la realización de auditorias aleatorias a inventarios en el centro de salud  Santander, La Joya, Mutis, Pablo VI, Kennedy, Villa Rosa, San Rafael y Gaitán. 
Con esto se entiende ejecutado el control permitiendo la minimización de materialización del riesgo. </t>
  </si>
  <si>
    <t xml:space="preserve">Según documento denominado "Informe indicador seguimiento Tercer Cuatrimestre SICOF" se puede determinar que se realizó la comparación entre los activos fijos ingresados a la ESE ISABU y los registros en el sistema. Los resultados obtenidos muestran que los 26,200 activos físicos presentes en la institución están debidamente registrados en el sistema cumpliendo con el 100% de la meta programada para este periodo. Se evidencia de igual manera formatos de asignación de activos  debidamente diligenciados en los cuales se asignan activos fijos a los líderes de algunos servicios, con esto se entiende ejecutado el control debidamente. </t>
  </si>
  <si>
    <t xml:space="preserve">Se evidencia formatos de inventario aleatorio a 15 servicios de la ESE ISABU así: Mutis, Odontología Toledo Plata, Comuneros, Cristal  Alto, Gaitán, Kennedy, Pablo VI, Regaderos, Rosario, San Rafel, Santander , Morrorico, Villa Rosa, Café Madrid y Campo Hermoso. Adicionalmente se evidencia informe en el cual se compara el inventario reportado en el sistema de información de la institución versus el inventario físico, concluyéndose que para el año se tuvo un cumplimiento de 95.23%. Con esto se entiende ejecutado el control correctamente. </t>
  </si>
  <si>
    <t xml:space="preserve">Se evidencia informe firmado por la profesional de gestión documental en el cual se consigna que verificadas el 0.5% de las historias clínicas correspondientes a un total de 90 de 18.000 historias clínicas inventariadas, se validó la implementación del formato único de inventario documental (ARC-F-004) FUID en el cual se ha venido agrupando los datos de cada expediente, dejando como soporte las novedades encontradas en el control de calidad que se desarrolló durante el periodo evaluado. Del informe se destaca que la entidad tiene gran parte de las historias clínicas inventariadas en el Formato Único de Inventario Documental- FUID el cual se basa para realizar las búsquedas de una manera ágil y oportuna. De igual manera se concluye que se debe seguir fortaleciendo los conocimientos relacionados el correcto diligenciamiento del Formato Único de Inventario Documental FUID para la entidad. Con esto se entiende ejecutado el control. 
</t>
  </si>
  <si>
    <t xml:space="preserve">Se evidencia certificaciones de la coordinadora del grupo formal de trabajo de Gestión Disciplinaria correspondientes al cuatrimestre evaluado de 2024, en las cuales, se deja constancia de las actividades adelantadas por el grupo formal de trabajo, dejando constancia que hasta la fecha no existe novedad para apertura o estudio de quejas y no se cuenta con apertura de procesos disciplinarios.  Con esto se entiende ejecutado el control. </t>
  </si>
  <si>
    <t xml:space="preserve">Se evidencia correos denominados Informe de "Saldos en bancos" correspondientes al cuatrimestre evaluado, en el cual la tesorera reporta los saldos en bancos y los pagos realizados hasta la fecha.  Con esto se entiende ejecutado el control del riesgo, tal y como se deja estipulado en el mapa de riesgos. </t>
  </si>
  <si>
    <t xml:space="preserve">Se evidencia documento denominado "informe de conciliación" correspondiente  al tercer cuatrimestre de 2024, en el cual el contador de la ESE ISABU, presenta las conciliaciones bancarias en las cuales verifica que los movimientos correspondan a los ingresos y giros del mes, comprobando que cada una de las operaciones correspondan con los movimientos efectuados. Con esto se entiende ejecutado el control del riesgo tal y como se consigna en el mapa de riesgos, minimizando con ello la materialización del riesgo.  </t>
  </si>
  <si>
    <t xml:space="preserve">El profesional de farmacia realiza la auditoría aplicando el formato denominado "revisión medicamentos y dispositivos médicos de carro de paro"  recibiendo la visita el líder de urgencias, correspondiente al mes de octubre y noviembre, en los cuales se observa anotaciones relacionadas con los hallazgos identificados. 
En el informe presentado, se concluye que :  en el tercer cuatrimestre existieron dificultades administrativas en la adquisición de los medicamentos e insumos, lo cual afecto la disponibilidad de estos artículos dentro de los carros de paro del servicio de urgencias. Se sugiere revisión periódica por el programa de seguridad del paciente para fortalecer el control ante el mantenimiento de los carros de paro del servicio de urgencias y además se concluye que el servicio farmacéutico no realizo las supervisiones correspondientes al mes de diciembre y septiembre generando un control ineficiente dentro del plan proyectado durante el año 2024.
</t>
  </si>
  <si>
    <t xml:space="preserve">Se evidencia informe denominado "Depuración de usuarios del Sistema de Información 4to Trimestre 2024", en el cual se concluye que con el objetivo de cumplir con las políticas de seguridad que regulan la gestión de usuarios y su depuración, se 
procede a realizar una evaluación del estado actual de la base de datos de usuarios, lo que incluye un análisis de la cantidad de usuarios registrados.
Para llevar a cabo este proceso de depuración, se implementarán las siguientes etapas:
✓ Se recibe el requerimiento del profesional universitario para proceder con la validación e inactivación de los  usuarios. 
✓ Se realiza la gestión de la solicitud notificada. 
El indicador del 10% refleja un adecuado nivel de parametrización en los roles y perfiles asignados, así como también un porcentaje considerable en la inactivación de usuarios para el trimestre analizado. Con esto se entiende ejecutado el control correctamente. </t>
  </si>
  <si>
    <t>SEGUIMIENTO MAPA DE RIESGOS DE CORRUPCIÓN- SICOF AÑO 2024 - VERSIÓN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</si>
</sst>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6"/>
      <color indexed="8"/>
      <name val="Arial"/>
      <family val="2"/>
    </font>
    <font>
      <sz val="11"/>
      <color theme="0"/>
      <name val="Calibri"/>
      <family val="2"/>
    </font>
    <font>
      <sz val="7"/>
      <color theme="0"/>
      <name val="Arial"/>
      <family val="2"/>
    </font>
    <font>
      <b/>
      <sz val="7"/>
      <color rgb="FFFF0000"/>
      <name val="Arial"/>
      <family val="2"/>
    </font>
    <font>
      <sz val="7"/>
      <color rgb="FF000000"/>
      <name val="Arial"/>
      <family val="2"/>
    </font>
    <font>
      <sz val="7"/>
      <color rgb="FFFF0000"/>
      <name val="Arial"/>
      <family val="2"/>
    </font>
    <font>
      <sz val="7"/>
      <name val="Arial"/>
      <family val="2"/>
    </font>
  </fonts>
  <fills count="1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rgb="FF00B050"/>
        <bgColor indexed="64"/>
      </patternFill>
    </fill>
    <fill>
      <patternFill patternType="solid">
        <fgColor theme="6" tint="0.79998168889431442"/>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5"/>
        <bgColor indexed="64"/>
      </patternFill>
    </fill>
    <fill>
      <patternFill patternType="solid">
        <fgColor theme="5" tint="-0.249977111117893"/>
        <bgColor indexed="64"/>
      </patternFill>
    </fill>
    <fill>
      <patternFill patternType="solid">
        <fgColor rgb="FFFFFFFF"/>
        <bgColor rgb="FF000000"/>
      </patternFill>
    </fill>
  </fills>
  <borders count="2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209">
    <xf numFmtId="0" fontId="0" fillId="0" borderId="0" xfId="0"/>
    <xf numFmtId="0" fontId="3" fillId="3" borderId="0" xfId="0" applyFont="1" applyFill="1"/>
    <xf numFmtId="0" fontId="3" fillId="3" borderId="2" xfId="0" applyFont="1" applyFill="1" applyBorder="1" applyAlignment="1" applyProtection="1">
      <alignment horizontal="center" vertical="center" wrapText="1"/>
      <protection locked="0"/>
    </xf>
    <xf numFmtId="0" fontId="4" fillId="3" borderId="2" xfId="0" applyFont="1" applyFill="1" applyBorder="1" applyAlignment="1" applyProtection="1">
      <alignment horizontal="center" vertical="center" textRotation="90" wrapText="1"/>
      <protection locked="0"/>
    </xf>
    <xf numFmtId="0" fontId="8" fillId="3" borderId="0" xfId="0" applyFont="1" applyFill="1" applyAlignment="1" applyProtection="1">
      <alignment horizontal="left" vertical="center" wrapText="1"/>
      <protection locked="0"/>
    </xf>
    <xf numFmtId="0" fontId="9" fillId="3" borderId="0" xfId="0" applyFont="1" applyFill="1" applyAlignment="1" applyProtection="1">
      <alignment vertical="center"/>
      <protection hidden="1"/>
    </xf>
    <xf numFmtId="0" fontId="10" fillId="3" borderId="0" xfId="0" applyFont="1" applyFill="1" applyProtection="1">
      <protection hidden="1"/>
    </xf>
    <xf numFmtId="0" fontId="3" fillId="3" borderId="0" xfId="0" applyFont="1" applyFill="1" applyProtection="1">
      <protection hidden="1"/>
    </xf>
    <xf numFmtId="0" fontId="3" fillId="3" borderId="0" xfId="0" applyFont="1" applyFill="1" applyAlignment="1" applyProtection="1">
      <alignment horizontal="left" vertical="center" wrapText="1"/>
      <protection locked="0"/>
    </xf>
    <xf numFmtId="0" fontId="3" fillId="3"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textRotation="90" wrapText="1"/>
      <protection locked="0"/>
    </xf>
    <xf numFmtId="0" fontId="11" fillId="3" borderId="1" xfId="0"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4" fillId="10" borderId="2" xfId="0" applyFont="1" applyFill="1" applyBorder="1" applyAlignment="1">
      <alignment horizontal="center" vertical="center" textRotation="90" wrapText="1"/>
    </xf>
    <xf numFmtId="9" fontId="4" fillId="11" borderId="2" xfId="1" applyFont="1" applyFill="1" applyBorder="1" applyAlignment="1" applyProtection="1">
      <alignment horizontal="center" vertical="center" textRotation="90" wrapText="1"/>
    </xf>
    <xf numFmtId="0" fontId="4" fillId="11" borderId="2" xfId="0" applyFont="1" applyFill="1" applyBorder="1" applyAlignment="1">
      <alignment horizontal="center" vertical="center" textRotation="90" wrapText="1"/>
    </xf>
    <xf numFmtId="0" fontId="3" fillId="3" borderId="7" xfId="0" applyFont="1" applyFill="1" applyBorder="1" applyAlignment="1">
      <alignment horizontal="center" vertical="center" wrapText="1"/>
    </xf>
    <xf numFmtId="9" fontId="4" fillId="3" borderId="7" xfId="0" applyNumberFormat="1" applyFont="1" applyFill="1" applyBorder="1" applyAlignment="1">
      <alignment horizontal="center" vertical="center" textRotation="90" wrapText="1"/>
    </xf>
    <xf numFmtId="0" fontId="4" fillId="3" borderId="7" xfId="0" applyFont="1" applyFill="1" applyBorder="1" applyAlignment="1">
      <alignment horizontal="center" vertical="center" textRotation="255" wrapText="1"/>
    </xf>
    <xf numFmtId="9" fontId="4" fillId="3" borderId="7" xfId="0" applyNumberFormat="1" applyFont="1" applyFill="1" applyBorder="1" applyAlignment="1">
      <alignment horizontal="center" vertical="center" wrapText="1"/>
    </xf>
    <xf numFmtId="0" fontId="4" fillId="3" borderId="7" xfId="0" applyFont="1" applyFill="1" applyBorder="1" applyAlignment="1">
      <alignment horizontal="center" vertical="center" textRotation="90" wrapText="1"/>
    </xf>
    <xf numFmtId="164" fontId="4" fillId="3" borderId="7" xfId="1" applyNumberFormat="1" applyFont="1" applyFill="1" applyBorder="1" applyAlignment="1" applyProtection="1">
      <alignment vertical="center" textRotation="90" wrapText="1"/>
    </xf>
    <xf numFmtId="0" fontId="5" fillId="0" borderId="6" xfId="0" applyFont="1" applyBorder="1" applyAlignment="1">
      <alignment horizontal="center" vertical="center" wrapText="1"/>
    </xf>
    <xf numFmtId="0" fontId="12" fillId="0" borderId="2" xfId="0" applyFont="1" applyBorder="1" applyAlignment="1">
      <alignment horizontal="justify" vertical="center" wrapText="1"/>
    </xf>
    <xf numFmtId="0" fontId="3" fillId="3" borderId="2"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14" borderId="1" xfId="0" applyFont="1" applyFill="1" applyBorder="1" applyAlignment="1">
      <alignment horizontal="center" vertical="center" textRotation="90" wrapText="1"/>
    </xf>
    <xf numFmtId="9" fontId="4" fillId="3" borderId="1" xfId="1" applyFont="1" applyFill="1" applyBorder="1" applyAlignment="1" applyProtection="1">
      <alignment horizontal="center" vertical="center" textRotation="90" wrapText="1"/>
    </xf>
    <xf numFmtId="0" fontId="4" fillId="14" borderId="2" xfId="0" applyFont="1" applyFill="1" applyBorder="1" applyAlignment="1">
      <alignment horizontal="center" vertical="center" textRotation="90" wrapText="1"/>
    </xf>
    <xf numFmtId="9" fontId="4" fillId="3" borderId="2" xfId="0" applyNumberFormat="1" applyFont="1" applyFill="1" applyBorder="1" applyAlignment="1">
      <alignment horizontal="center" vertical="center" textRotation="90" wrapText="1"/>
    </xf>
    <xf numFmtId="0" fontId="4" fillId="14" borderId="4" xfId="0" applyFont="1" applyFill="1" applyBorder="1" applyAlignment="1">
      <alignment horizontal="center" vertical="center" textRotation="90" wrapText="1"/>
    </xf>
    <xf numFmtId="0" fontId="4" fillId="3" borderId="2" xfId="0" applyFont="1" applyFill="1" applyBorder="1" applyAlignment="1">
      <alignment horizontal="center" vertical="center" textRotation="255" wrapText="1"/>
    </xf>
    <xf numFmtId="9" fontId="4"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textRotation="90" wrapText="1"/>
    </xf>
    <xf numFmtId="9" fontId="4" fillId="3" borderId="2" xfId="1" applyFont="1" applyFill="1" applyBorder="1" applyAlignment="1" applyProtection="1">
      <alignment horizontal="center" vertical="center" textRotation="90"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textRotation="90" wrapText="1"/>
    </xf>
    <xf numFmtId="15" fontId="3" fillId="3"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164" fontId="4" fillId="3" borderId="2" xfId="1" applyNumberFormat="1" applyFont="1" applyFill="1" applyBorder="1" applyAlignment="1" applyProtection="1">
      <alignment vertical="center" textRotation="90" wrapText="1"/>
    </xf>
    <xf numFmtId="9" fontId="4" fillId="7" borderId="9" xfId="1" applyFont="1" applyFill="1" applyBorder="1" applyAlignment="1" applyProtection="1">
      <alignment horizontal="center" vertical="center" textRotation="90" wrapText="1"/>
    </xf>
    <xf numFmtId="0" fontId="5" fillId="0" borderId="9" xfId="0" applyFont="1" applyBorder="1" applyAlignment="1">
      <alignment horizontal="center" vertical="center" wrapText="1"/>
    </xf>
    <xf numFmtId="9" fontId="4" fillId="8" borderId="1" xfId="0" applyNumberFormat="1" applyFont="1" applyFill="1" applyBorder="1" applyAlignment="1">
      <alignment horizontal="center" vertical="center" textRotation="90" wrapText="1"/>
    </xf>
    <xf numFmtId="0" fontId="4" fillId="8" borderId="2" xfId="0" applyFont="1" applyFill="1" applyBorder="1" applyAlignment="1">
      <alignment horizontal="center" vertical="center" textRotation="90" wrapText="1"/>
    </xf>
    <xf numFmtId="0" fontId="4" fillId="8" borderId="4" xfId="0" applyFont="1" applyFill="1" applyBorder="1" applyAlignment="1">
      <alignment horizontal="center" vertical="center" textRotation="90" wrapText="1"/>
    </xf>
    <xf numFmtId="9" fontId="4" fillId="5" borderId="9" xfId="1" applyFont="1" applyFill="1" applyBorder="1" applyAlignment="1" applyProtection="1">
      <alignment horizontal="center" vertical="center" textRotation="90" wrapText="1"/>
    </xf>
    <xf numFmtId="0" fontId="4" fillId="8" borderId="1" xfId="0" applyFont="1" applyFill="1" applyBorder="1" applyAlignment="1">
      <alignment horizontal="center" vertical="center" textRotation="90" wrapText="1"/>
    </xf>
    <xf numFmtId="0" fontId="14" fillId="0" borderId="2" xfId="0" applyFont="1" applyBorder="1" applyAlignment="1">
      <alignment horizontal="justify" vertical="center" wrapText="1"/>
    </xf>
    <xf numFmtId="164" fontId="4" fillId="3" borderId="9" xfId="0" applyNumberFormat="1" applyFont="1" applyFill="1" applyBorder="1" applyAlignment="1">
      <alignment horizontal="center" vertical="center" textRotation="90" wrapText="1"/>
    </xf>
    <xf numFmtId="0" fontId="4" fillId="8" borderId="9" xfId="0" applyFont="1" applyFill="1" applyBorder="1" applyAlignment="1">
      <alignment horizontal="center" vertical="center" textRotation="90" wrapText="1"/>
    </xf>
    <xf numFmtId="9" fontId="4" fillId="3" borderId="9" xfId="1" applyFont="1" applyFill="1" applyBorder="1" applyAlignment="1" applyProtection="1">
      <alignment horizontal="center" vertical="center" textRotation="90" wrapText="1"/>
    </xf>
    <xf numFmtId="0" fontId="4" fillId="3" borderId="9" xfId="0" applyFont="1" applyFill="1" applyBorder="1" applyAlignment="1">
      <alignment horizontal="center" vertical="center" textRotation="90" wrapText="1"/>
    </xf>
    <xf numFmtId="164" fontId="4" fillId="3" borderId="6" xfId="0" applyNumberFormat="1" applyFont="1" applyFill="1" applyBorder="1" applyAlignment="1">
      <alignment horizontal="center" vertical="center" textRotation="90" wrapText="1"/>
    </xf>
    <xf numFmtId="0" fontId="4" fillId="8" borderId="6" xfId="0" applyFont="1" applyFill="1" applyBorder="1" applyAlignment="1">
      <alignment horizontal="center" vertical="center" textRotation="90" wrapText="1"/>
    </xf>
    <xf numFmtId="9" fontId="4" fillId="3" borderId="6" xfId="1" applyFont="1" applyFill="1" applyBorder="1" applyAlignment="1" applyProtection="1">
      <alignment horizontal="center" vertical="center" textRotation="90" wrapText="1"/>
    </xf>
    <xf numFmtId="0" fontId="4" fillId="3" borderId="6" xfId="0" applyFont="1" applyFill="1" applyBorder="1" applyAlignment="1">
      <alignment horizontal="center" vertical="center" textRotation="90" wrapText="1"/>
    </xf>
    <xf numFmtId="0" fontId="12" fillId="0" borderId="2" xfId="0" applyFont="1" applyBorder="1" applyAlignment="1">
      <alignment horizontal="justify" vertical="top" wrapText="1"/>
    </xf>
    <xf numFmtId="9" fontId="4" fillId="9" borderId="6" xfId="1" applyFont="1" applyFill="1" applyBorder="1" applyAlignment="1" applyProtection="1">
      <alignment horizontal="center" vertical="center" textRotation="90" wrapText="1"/>
    </xf>
    <xf numFmtId="0" fontId="4" fillId="14" borderId="6" xfId="0" applyFont="1" applyFill="1" applyBorder="1" applyAlignment="1">
      <alignment horizontal="center" vertical="center" textRotation="90" wrapText="1"/>
    </xf>
    <xf numFmtId="0" fontId="4" fillId="14" borderId="9" xfId="0" applyFont="1" applyFill="1" applyBorder="1" applyAlignment="1">
      <alignment horizontal="center" vertical="center" textRotation="90" wrapText="1"/>
    </xf>
    <xf numFmtId="9" fontId="4" fillId="9" borderId="9" xfId="1" applyFont="1" applyFill="1" applyBorder="1" applyAlignment="1" applyProtection="1">
      <alignment horizontal="center" vertical="center" textRotation="90" wrapText="1"/>
    </xf>
    <xf numFmtId="0" fontId="3" fillId="3" borderId="2" xfId="0" applyFont="1" applyFill="1" applyBorder="1"/>
    <xf numFmtId="0" fontId="4" fillId="13" borderId="2" xfId="0" applyFont="1" applyFill="1" applyBorder="1" applyAlignment="1">
      <alignment horizontal="center" vertical="center" textRotation="90" wrapText="1"/>
    </xf>
    <xf numFmtId="0" fontId="4" fillId="13" borderId="4" xfId="0" applyFont="1" applyFill="1" applyBorder="1" applyAlignment="1">
      <alignment horizontal="center" vertical="center" textRotation="90" wrapText="1"/>
    </xf>
    <xf numFmtId="0" fontId="4" fillId="13" borderId="9" xfId="0" applyFont="1" applyFill="1" applyBorder="1" applyAlignment="1">
      <alignment horizontal="center" vertical="center" textRotation="90" wrapText="1"/>
    </xf>
    <xf numFmtId="0" fontId="4" fillId="8" borderId="12" xfId="0" applyFont="1" applyFill="1" applyBorder="1" applyAlignment="1">
      <alignment horizontal="center" vertical="center" textRotation="90" wrapText="1"/>
    </xf>
    <xf numFmtId="0" fontId="4" fillId="3" borderId="2" xfId="0" applyFont="1" applyFill="1" applyBorder="1" applyAlignment="1">
      <alignment horizontal="center" vertical="center"/>
    </xf>
    <xf numFmtId="0" fontId="11" fillId="3" borderId="15" xfId="0" applyFont="1" applyFill="1" applyBorder="1" applyAlignment="1" applyProtection="1">
      <alignment horizontal="center" vertical="center" textRotation="90" wrapText="1"/>
      <protection locked="0"/>
    </xf>
    <xf numFmtId="0" fontId="11" fillId="3" borderId="5" xfId="0" applyFont="1" applyFill="1" applyBorder="1" applyAlignment="1" applyProtection="1">
      <alignment horizontal="center" vertical="center" textRotation="90" wrapText="1"/>
      <protection locked="0"/>
    </xf>
    <xf numFmtId="0" fontId="3" fillId="3" borderId="14" xfId="0" applyFont="1" applyFill="1" applyBorder="1" applyAlignment="1" applyProtection="1">
      <alignment horizontal="center" vertical="center" wrapText="1"/>
      <protection locked="0"/>
    </xf>
    <xf numFmtId="0" fontId="3" fillId="3" borderId="19" xfId="0" applyFont="1" applyFill="1" applyBorder="1" applyAlignment="1" applyProtection="1">
      <alignment horizontal="center" vertical="center" wrapText="1"/>
      <protection locked="0"/>
    </xf>
    <xf numFmtId="0" fontId="12" fillId="0" borderId="9" xfId="0" applyFont="1" applyBorder="1" applyAlignment="1">
      <alignment horizontal="justify" vertical="center" wrapText="1"/>
    </xf>
    <xf numFmtId="0" fontId="12" fillId="0" borderId="7" xfId="0" applyFont="1" applyBorder="1" applyAlignment="1">
      <alignment horizontal="justify" vertical="center" wrapText="1"/>
    </xf>
    <xf numFmtId="0" fontId="3" fillId="3" borderId="9" xfId="0" applyFont="1" applyFill="1" applyBorder="1" applyAlignment="1">
      <alignment horizontal="justify" wrapText="1"/>
    </xf>
    <xf numFmtId="0" fontId="3" fillId="3" borderId="7" xfId="0" applyFont="1" applyFill="1" applyBorder="1" applyAlignment="1">
      <alignment horizontal="justify" wrapText="1"/>
    </xf>
    <xf numFmtId="0" fontId="12" fillId="15" borderId="2" xfId="0" applyFont="1" applyFill="1" applyBorder="1" applyAlignment="1">
      <alignment horizontal="justify" vertical="center" wrapText="1"/>
    </xf>
    <xf numFmtId="0" fontId="3" fillId="0" borderId="9" xfId="0" applyFont="1" applyBorder="1" applyAlignment="1">
      <alignment horizontal="left" vertical="center" wrapText="1"/>
    </xf>
    <xf numFmtId="0" fontId="3" fillId="0" borderId="7" xfId="0" applyFont="1" applyBorder="1" applyAlignment="1">
      <alignment horizontal="left"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xf>
    <xf numFmtId="0" fontId="4" fillId="14" borderId="9" xfId="0" applyFont="1" applyFill="1" applyBorder="1" applyAlignment="1">
      <alignment horizontal="center" vertical="center" textRotation="90"/>
    </xf>
    <xf numFmtId="0" fontId="4" fillId="14" borderId="7" xfId="0" applyFont="1" applyFill="1" applyBorder="1" applyAlignment="1">
      <alignment horizontal="center" vertical="center" textRotation="90"/>
    </xf>
    <xf numFmtId="9" fontId="4" fillId="3" borderId="9" xfId="1" applyFont="1" applyFill="1" applyBorder="1" applyAlignment="1" applyProtection="1">
      <alignment horizontal="center" vertical="center" textRotation="90" wrapText="1"/>
    </xf>
    <xf numFmtId="9" fontId="4" fillId="3" borderId="7" xfId="1" applyFont="1" applyFill="1" applyBorder="1" applyAlignment="1" applyProtection="1">
      <alignment horizontal="center" vertical="center" textRotation="90" wrapText="1"/>
    </xf>
    <xf numFmtId="0" fontId="4" fillId="14" borderId="9" xfId="0" applyFont="1" applyFill="1" applyBorder="1" applyAlignment="1">
      <alignment horizontal="center" vertical="center" textRotation="90" wrapText="1"/>
    </xf>
    <xf numFmtId="0" fontId="4" fillId="14" borderId="7" xfId="0" applyFont="1" applyFill="1" applyBorder="1" applyAlignment="1">
      <alignment horizontal="center" vertical="center" textRotation="90" wrapText="1"/>
    </xf>
    <xf numFmtId="0" fontId="4" fillId="3" borderId="11" xfId="0" applyFont="1" applyFill="1" applyBorder="1" applyAlignment="1">
      <alignment horizontal="center" vertical="center" textRotation="90" wrapText="1"/>
    </xf>
    <xf numFmtId="0" fontId="4" fillId="3" borderId="8" xfId="0" applyFont="1" applyFill="1" applyBorder="1" applyAlignment="1">
      <alignment horizontal="center" vertical="center" textRotation="90" wrapText="1"/>
    </xf>
    <xf numFmtId="0" fontId="3" fillId="3" borderId="9"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9"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9" fontId="4" fillId="3" borderId="1" xfId="1" applyFont="1" applyFill="1" applyBorder="1" applyAlignment="1" applyProtection="1">
      <alignment horizontal="center" vertical="center" textRotation="90" wrapText="1"/>
    </xf>
    <xf numFmtId="0" fontId="4" fillId="14" borderId="2" xfId="0" applyFont="1" applyFill="1" applyBorder="1" applyAlignment="1">
      <alignment horizontal="center" vertical="center" textRotation="90" wrapText="1"/>
    </xf>
    <xf numFmtId="9" fontId="4" fillId="3" borderId="2" xfId="0" applyNumberFormat="1" applyFont="1" applyFill="1" applyBorder="1" applyAlignment="1">
      <alignment horizontal="center" vertical="center" textRotation="90" wrapText="1"/>
    </xf>
    <xf numFmtId="0" fontId="4" fillId="14" borderId="4" xfId="0" applyFont="1" applyFill="1" applyBorder="1" applyAlignment="1">
      <alignment horizontal="center" vertical="center" textRotation="90" wrapText="1"/>
    </xf>
    <xf numFmtId="0" fontId="3" fillId="3" borderId="1" xfId="0" applyFont="1" applyFill="1" applyBorder="1" applyAlignment="1" applyProtection="1">
      <alignment horizontal="center" vertical="center" wrapText="1"/>
      <protection locked="0"/>
    </xf>
    <xf numFmtId="0" fontId="4" fillId="3" borderId="2" xfId="0" applyFont="1" applyFill="1" applyBorder="1" applyAlignment="1" applyProtection="1">
      <alignment horizontal="center" vertical="center" textRotation="90" wrapText="1"/>
      <protection locked="0"/>
    </xf>
    <xf numFmtId="0" fontId="3" fillId="3" borderId="2" xfId="0" applyFont="1" applyFill="1" applyBorder="1" applyAlignment="1" applyProtection="1">
      <alignment horizontal="center" vertical="center" wrapText="1"/>
      <protection locked="0"/>
    </xf>
    <xf numFmtId="0" fontId="3" fillId="3" borderId="2" xfId="0" applyFont="1" applyFill="1" applyBorder="1" applyAlignment="1">
      <alignment horizontal="center" vertical="center" wrapText="1"/>
    </xf>
    <xf numFmtId="0" fontId="4" fillId="11" borderId="2" xfId="0" applyFont="1" applyFill="1" applyBorder="1" applyAlignment="1">
      <alignment horizontal="center" vertical="center"/>
    </xf>
    <xf numFmtId="0" fontId="5" fillId="11" borderId="2" xfId="0" applyFont="1" applyFill="1" applyBorder="1" applyAlignment="1">
      <alignment horizontal="center" vertical="center"/>
    </xf>
    <xf numFmtId="0" fontId="4" fillId="10" borderId="2" xfId="0" applyFont="1" applyFill="1" applyBorder="1" applyAlignment="1">
      <alignment horizontal="center" vertical="center" textRotation="90"/>
    </xf>
    <xf numFmtId="0" fontId="5" fillId="10" borderId="2" xfId="0" applyFont="1" applyFill="1" applyBorder="1" applyAlignment="1">
      <alignment horizontal="center" vertical="center" textRotation="90"/>
    </xf>
    <xf numFmtId="0" fontId="6" fillId="10" borderId="2" xfId="0" applyFont="1" applyFill="1" applyBorder="1" applyAlignment="1">
      <alignment horizontal="center" vertical="center" textRotation="45" wrapText="1"/>
    </xf>
    <xf numFmtId="0" fontId="0" fillId="10" borderId="2" xfId="0" applyFill="1" applyBorder="1" applyAlignment="1">
      <alignment horizontal="center" vertical="center" textRotation="45" wrapText="1"/>
    </xf>
    <xf numFmtId="0" fontId="4" fillId="10" borderId="2" xfId="0" applyFont="1" applyFill="1" applyBorder="1" applyAlignment="1">
      <alignment horizontal="center" vertical="center"/>
    </xf>
    <xf numFmtId="0" fontId="7" fillId="10" borderId="2" xfId="0" applyFont="1" applyFill="1" applyBorder="1" applyAlignment="1">
      <alignment horizontal="center" vertical="center"/>
    </xf>
    <xf numFmtId="0" fontId="4" fillId="10" borderId="2" xfId="0" applyFont="1" applyFill="1" applyBorder="1" applyAlignment="1">
      <alignment horizontal="center" vertical="center" textRotation="90" wrapText="1"/>
    </xf>
    <xf numFmtId="0" fontId="4" fillId="4" borderId="2" xfId="0" applyFont="1" applyFill="1" applyBorder="1" applyAlignment="1">
      <alignment horizontal="center" vertical="center"/>
    </xf>
    <xf numFmtId="0" fontId="5" fillId="4" borderId="2" xfId="0" applyFont="1" applyFill="1" applyBorder="1" applyAlignment="1">
      <alignment horizontal="center" vertical="center"/>
    </xf>
    <xf numFmtId="0" fontId="4" fillId="4" borderId="2" xfId="0" applyFont="1" applyFill="1" applyBorder="1" applyAlignment="1">
      <alignment horizontal="center" vertical="center" textRotation="90" wrapText="1"/>
    </xf>
    <xf numFmtId="0" fontId="5" fillId="4" borderId="2" xfId="0" applyFont="1" applyFill="1" applyBorder="1" applyAlignment="1">
      <alignment horizontal="center" vertical="center" textRotation="90"/>
    </xf>
    <xf numFmtId="0" fontId="5" fillId="4" borderId="2" xfId="0" applyFont="1" applyFill="1" applyBorder="1" applyAlignment="1">
      <alignment horizontal="center"/>
    </xf>
    <xf numFmtId="0" fontId="5" fillId="4" borderId="2" xfId="0" applyFont="1" applyFill="1" applyBorder="1" applyAlignment="1">
      <alignment horizontal="center" textRotation="90"/>
    </xf>
    <xf numFmtId="0" fontId="4" fillId="11" borderId="2" xfId="0" applyFont="1" applyFill="1" applyBorder="1" applyAlignment="1">
      <alignment horizontal="center" wrapText="1"/>
    </xf>
    <xf numFmtId="0" fontId="5" fillId="11" borderId="2" xfId="0" applyFont="1" applyFill="1" applyBorder="1" applyAlignment="1">
      <alignment horizontal="center" wrapText="1"/>
    </xf>
    <xf numFmtId="0" fontId="4" fillId="12" borderId="2" xfId="0" applyFont="1" applyFill="1" applyBorder="1" applyAlignment="1">
      <alignment horizontal="center" vertical="center" textRotation="90" wrapText="1"/>
    </xf>
    <xf numFmtId="9" fontId="4" fillId="10" borderId="2" xfId="1" applyFont="1" applyFill="1" applyBorder="1" applyAlignment="1" applyProtection="1">
      <alignment horizontal="center" vertical="center" textRotation="90" wrapText="1"/>
    </xf>
    <xf numFmtId="0" fontId="4" fillId="10" borderId="2" xfId="0" applyFont="1" applyFill="1" applyBorder="1" applyAlignment="1">
      <alignment horizontal="center" wrapText="1"/>
    </xf>
    <xf numFmtId="0" fontId="4" fillId="3" borderId="5" xfId="0" applyFont="1" applyFill="1" applyBorder="1" applyAlignment="1">
      <alignment horizontal="center" vertical="center" textRotation="90" wrapText="1"/>
    </xf>
    <xf numFmtId="0" fontId="4" fillId="3" borderId="1" xfId="0" applyFont="1" applyFill="1" applyBorder="1" applyAlignment="1">
      <alignment horizontal="center" vertical="center" textRotation="90" wrapText="1"/>
    </xf>
    <xf numFmtId="0" fontId="4" fillId="14" borderId="5" xfId="0" applyFont="1" applyFill="1" applyBorder="1" applyAlignment="1">
      <alignment horizontal="center" vertical="center" textRotation="90" wrapText="1"/>
    </xf>
    <xf numFmtId="0" fontId="4" fillId="14" borderId="1" xfId="0" applyFont="1" applyFill="1" applyBorder="1" applyAlignment="1">
      <alignment horizontal="center" vertical="center" textRotation="90" wrapText="1"/>
    </xf>
    <xf numFmtId="9" fontId="4" fillId="3" borderId="5" xfId="1" applyFont="1" applyFill="1" applyBorder="1" applyAlignment="1" applyProtection="1">
      <alignment horizontal="center" vertical="center" textRotation="90" wrapText="1"/>
    </xf>
    <xf numFmtId="9" fontId="4" fillId="3" borderId="7" xfId="0" applyNumberFormat="1" applyFont="1" applyFill="1" applyBorder="1" applyAlignment="1">
      <alignment horizontal="center" vertical="center" textRotation="90" wrapText="1"/>
    </xf>
    <xf numFmtId="0" fontId="4" fillId="14" borderId="13" xfId="0" applyFont="1" applyFill="1" applyBorder="1" applyAlignment="1">
      <alignment horizontal="center" vertical="center" textRotation="90" wrapText="1"/>
    </xf>
    <xf numFmtId="0" fontId="5" fillId="0" borderId="2" xfId="0" applyFont="1" applyBorder="1" applyAlignment="1">
      <alignment horizontal="center" vertical="center" wrapText="1"/>
    </xf>
    <xf numFmtId="0" fontId="2" fillId="2" borderId="2" xfId="0" applyFont="1" applyFill="1" applyBorder="1" applyAlignment="1">
      <alignment horizontal="center" vertical="center"/>
    </xf>
    <xf numFmtId="0" fontId="4" fillId="12" borderId="2" xfId="0" applyFont="1" applyFill="1" applyBorder="1" applyAlignment="1">
      <alignment horizontal="center" vertical="center" wrapText="1"/>
    </xf>
    <xf numFmtId="0" fontId="3" fillId="3" borderId="5" xfId="0" applyFont="1" applyFill="1" applyBorder="1" applyAlignment="1" applyProtection="1">
      <alignment horizontal="center" vertical="center" wrapText="1"/>
      <protection locked="0"/>
    </xf>
    <xf numFmtId="0" fontId="4" fillId="3" borderId="7" xfId="0" applyFont="1" applyFill="1" applyBorder="1" applyAlignment="1" applyProtection="1">
      <alignment horizontal="center" vertical="center" textRotation="90" wrapText="1"/>
      <protection locked="0"/>
    </xf>
    <xf numFmtId="0" fontId="4" fillId="3" borderId="3" xfId="0" applyFont="1" applyFill="1" applyBorder="1" applyAlignment="1">
      <alignment horizontal="center" vertical="center" textRotation="90" wrapText="1"/>
    </xf>
    <xf numFmtId="0" fontId="5" fillId="0" borderId="6"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4" xfId="0" applyFont="1" applyBorder="1" applyAlignment="1">
      <alignment horizontal="center" vertical="center" wrapText="1"/>
    </xf>
    <xf numFmtId="0" fontId="3" fillId="6" borderId="1" xfId="0" applyFont="1" applyFill="1" applyBorder="1" applyAlignment="1" applyProtection="1">
      <alignment horizontal="center" vertical="center" wrapText="1"/>
      <protection locked="0"/>
    </xf>
    <xf numFmtId="0" fontId="3" fillId="3" borderId="5"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3" borderId="5" xfId="0" applyFont="1" applyFill="1" applyBorder="1" applyAlignment="1">
      <alignment horizontal="center" vertical="center" textRotation="90" wrapText="1"/>
    </xf>
    <xf numFmtId="0" fontId="3" fillId="3" borderId="1" xfId="0" applyFont="1" applyFill="1" applyBorder="1" applyAlignment="1">
      <alignment horizontal="center" vertical="center" textRotation="90" wrapText="1"/>
    </xf>
    <xf numFmtId="15" fontId="3" fillId="3" borderId="5" xfId="0" applyNumberFormat="1" applyFont="1" applyFill="1" applyBorder="1" applyAlignment="1">
      <alignment horizontal="center" vertical="center" wrapText="1"/>
    </xf>
    <xf numFmtId="15" fontId="3" fillId="3" borderId="1" xfId="0" applyNumberFormat="1" applyFont="1" applyFill="1" applyBorder="1" applyAlignment="1">
      <alignment horizontal="center" vertical="center" wrapText="1"/>
    </xf>
    <xf numFmtId="9" fontId="4" fillId="5" borderId="6" xfId="1" applyFont="1" applyFill="1" applyBorder="1" applyAlignment="1" applyProtection="1">
      <alignment horizontal="center" vertical="center" textRotation="90" wrapText="1"/>
    </xf>
    <xf numFmtId="9" fontId="4" fillId="5" borderId="7" xfId="1" applyFont="1" applyFill="1" applyBorder="1" applyAlignment="1" applyProtection="1">
      <alignment horizontal="center" vertical="center" textRotation="90" wrapText="1"/>
    </xf>
    <xf numFmtId="164" fontId="4" fillId="3" borderId="7" xfId="0" applyNumberFormat="1" applyFont="1" applyFill="1" applyBorder="1" applyAlignment="1">
      <alignment horizontal="center" vertical="center" textRotation="90" wrapText="1"/>
    </xf>
    <xf numFmtId="164" fontId="4" fillId="3" borderId="2" xfId="0" applyNumberFormat="1" applyFont="1" applyFill="1" applyBorder="1" applyAlignment="1">
      <alignment horizontal="center" vertical="center" textRotation="90" wrapText="1"/>
    </xf>
    <xf numFmtId="9" fontId="4" fillId="3" borderId="2" xfId="1" applyFont="1" applyFill="1" applyBorder="1" applyAlignment="1" applyProtection="1">
      <alignment horizontal="center" vertical="center" textRotation="90" wrapText="1"/>
    </xf>
    <xf numFmtId="0" fontId="4" fillId="3" borderId="13" xfId="0" applyFont="1" applyFill="1" applyBorder="1" applyAlignment="1">
      <alignment horizontal="center" vertical="center" textRotation="90" wrapText="1"/>
    </xf>
    <xf numFmtId="0" fontId="4" fillId="3" borderId="4" xfId="0" applyFont="1" applyFill="1" applyBorder="1" applyAlignment="1">
      <alignment horizontal="center" vertical="center" textRotation="90" wrapText="1"/>
    </xf>
    <xf numFmtId="9" fontId="4" fillId="7" borderId="9" xfId="1" applyFont="1" applyFill="1" applyBorder="1" applyAlignment="1" applyProtection="1">
      <alignment horizontal="center" vertical="center" textRotation="90" wrapText="1"/>
    </xf>
    <xf numFmtId="9" fontId="4" fillId="7" borderId="7" xfId="1" applyFont="1" applyFill="1" applyBorder="1" applyAlignment="1" applyProtection="1">
      <alignment horizontal="center" vertical="center" textRotation="90" wrapText="1"/>
    </xf>
    <xf numFmtId="9" fontId="4" fillId="5" borderId="1" xfId="0" applyNumberFormat="1" applyFont="1" applyFill="1" applyBorder="1" applyAlignment="1">
      <alignment horizontal="center" vertical="center" textRotation="90" wrapText="1"/>
    </xf>
    <xf numFmtId="0" fontId="4" fillId="5" borderId="1" xfId="0" applyFont="1" applyFill="1" applyBorder="1" applyAlignment="1">
      <alignment horizontal="center" vertical="center" textRotation="90" wrapText="1"/>
    </xf>
    <xf numFmtId="9" fontId="4" fillId="5" borderId="9" xfId="1" applyFont="1" applyFill="1" applyBorder="1" applyAlignment="1" applyProtection="1">
      <alignment horizontal="center" vertical="center" textRotation="90" wrapText="1"/>
    </xf>
    <xf numFmtId="0" fontId="4" fillId="8" borderId="2" xfId="0" applyFont="1" applyFill="1" applyBorder="1" applyAlignment="1">
      <alignment horizontal="center" vertical="center" textRotation="90" wrapText="1"/>
    </xf>
    <xf numFmtId="9" fontId="4" fillId="8" borderId="1" xfId="0" applyNumberFormat="1" applyFont="1" applyFill="1" applyBorder="1" applyAlignment="1">
      <alignment horizontal="center" vertical="center" textRotation="90" wrapText="1"/>
    </xf>
    <xf numFmtId="0" fontId="4" fillId="8" borderId="1" xfId="0" applyFont="1" applyFill="1" applyBorder="1" applyAlignment="1">
      <alignment horizontal="center" vertical="center" textRotation="90" wrapText="1"/>
    </xf>
    <xf numFmtId="0" fontId="4" fillId="8" borderId="9" xfId="0" applyFont="1" applyFill="1" applyBorder="1" applyAlignment="1">
      <alignment horizontal="center" vertical="center" textRotation="90" wrapText="1"/>
    </xf>
    <xf numFmtId="0" fontId="4" fillId="8" borderId="6" xfId="0" applyFont="1" applyFill="1" applyBorder="1" applyAlignment="1">
      <alignment horizontal="center" vertical="center" textRotation="90" wrapText="1"/>
    </xf>
    <xf numFmtId="0" fontId="4" fillId="8" borderId="7" xfId="0" applyFont="1" applyFill="1" applyBorder="1" applyAlignment="1">
      <alignment horizontal="center" vertical="center" textRotation="90" wrapText="1"/>
    </xf>
    <xf numFmtId="0" fontId="4" fillId="3" borderId="9" xfId="0" applyFont="1" applyFill="1" applyBorder="1" applyAlignment="1">
      <alignment horizontal="center" vertical="center" textRotation="90" wrapText="1"/>
    </xf>
    <xf numFmtId="0" fontId="4" fillId="3" borderId="6" xfId="0" applyFont="1" applyFill="1" applyBorder="1" applyAlignment="1">
      <alignment horizontal="center" vertical="center" textRotation="90" wrapText="1"/>
    </xf>
    <xf numFmtId="0" fontId="4" fillId="3" borderId="7" xfId="0" applyFont="1" applyFill="1" applyBorder="1" applyAlignment="1">
      <alignment horizontal="center" vertical="center" textRotation="90" wrapText="1"/>
    </xf>
    <xf numFmtId="0" fontId="4" fillId="8" borderId="4" xfId="0" applyFont="1" applyFill="1" applyBorder="1" applyAlignment="1">
      <alignment horizontal="center" vertical="center" textRotation="90" wrapText="1"/>
    </xf>
    <xf numFmtId="0" fontId="4" fillId="3" borderId="2" xfId="0" applyFont="1" applyFill="1" applyBorder="1" applyAlignment="1">
      <alignment horizontal="center" vertical="center" textRotation="90" wrapText="1"/>
    </xf>
    <xf numFmtId="164" fontId="4" fillId="3" borderId="9" xfId="0" applyNumberFormat="1" applyFont="1" applyFill="1" applyBorder="1" applyAlignment="1">
      <alignment horizontal="center" vertical="center" textRotation="90" wrapText="1"/>
    </xf>
    <xf numFmtId="164" fontId="4" fillId="3" borderId="6" xfId="0" applyNumberFormat="1" applyFont="1" applyFill="1" applyBorder="1" applyAlignment="1">
      <alignment horizontal="center" vertical="center" textRotation="90" wrapText="1"/>
    </xf>
    <xf numFmtId="9" fontId="4" fillId="3" borderId="6" xfId="1" applyFont="1" applyFill="1" applyBorder="1" applyAlignment="1" applyProtection="1">
      <alignment horizontal="center" vertical="center" textRotation="90" wrapText="1"/>
    </xf>
    <xf numFmtId="0" fontId="3" fillId="3" borderId="1" xfId="0" applyFont="1" applyFill="1" applyBorder="1" applyAlignment="1" applyProtection="1">
      <alignment horizontal="center" vertical="top" wrapText="1"/>
      <protection locked="0"/>
    </xf>
    <xf numFmtId="0" fontId="3" fillId="3" borderId="10" xfId="0" applyFont="1" applyFill="1" applyBorder="1" applyAlignment="1" applyProtection="1">
      <alignment horizontal="center" vertical="center" wrapText="1"/>
      <protection locked="0"/>
    </xf>
    <xf numFmtId="9" fontId="4" fillId="7" borderId="1" xfId="0" applyNumberFormat="1" applyFont="1" applyFill="1" applyBorder="1" applyAlignment="1">
      <alignment horizontal="center" vertical="center" textRotation="90" wrapText="1"/>
    </xf>
    <xf numFmtId="0" fontId="4" fillId="7" borderId="1" xfId="0" applyFont="1" applyFill="1" applyBorder="1" applyAlignment="1">
      <alignment horizontal="center" vertical="center" textRotation="90" wrapText="1"/>
    </xf>
    <xf numFmtId="0" fontId="4" fillId="3" borderId="1" xfId="0" applyFont="1" applyFill="1" applyBorder="1" applyAlignment="1" applyProtection="1">
      <alignment horizontal="center" vertical="center" textRotation="90" wrapText="1"/>
      <protection locked="0"/>
    </xf>
    <xf numFmtId="0" fontId="3" fillId="3" borderId="14" xfId="0" applyFont="1" applyFill="1" applyBorder="1" applyAlignment="1">
      <alignment horizontal="center" vertical="center" wrapText="1"/>
    </xf>
    <xf numFmtId="0" fontId="3" fillId="3" borderId="19" xfId="0" applyFont="1" applyFill="1" applyBorder="1" applyAlignment="1">
      <alignment horizontal="center" vertical="center" wrapText="1"/>
    </xf>
    <xf numFmtId="0" fontId="3" fillId="3" borderId="14" xfId="0" applyFont="1" applyFill="1" applyBorder="1" applyAlignment="1">
      <alignment horizontal="left" vertical="center" wrapText="1"/>
    </xf>
    <xf numFmtId="0" fontId="3" fillId="3" borderId="19" xfId="0" applyFont="1" applyFill="1" applyBorder="1" applyAlignment="1">
      <alignment horizontal="left" vertical="center" wrapText="1"/>
    </xf>
    <xf numFmtId="0" fontId="3" fillId="3" borderId="14" xfId="0" applyFont="1" applyFill="1" applyBorder="1" applyAlignment="1">
      <alignment horizontal="center" vertical="center" textRotation="90" wrapText="1"/>
    </xf>
    <xf numFmtId="0" fontId="3" fillId="3" borderId="19" xfId="0" applyFont="1" applyFill="1" applyBorder="1" applyAlignment="1">
      <alignment horizontal="center" vertical="center" textRotation="90" wrapText="1"/>
    </xf>
    <xf numFmtId="15" fontId="3" fillId="3" borderId="14" xfId="0" applyNumberFormat="1" applyFont="1" applyFill="1" applyBorder="1" applyAlignment="1">
      <alignment horizontal="center" vertical="center" wrapText="1"/>
    </xf>
    <xf numFmtId="15" fontId="3" fillId="3" borderId="19" xfId="0" applyNumberFormat="1" applyFont="1" applyFill="1" applyBorder="1" applyAlignment="1">
      <alignment horizontal="center" vertical="center" wrapText="1"/>
    </xf>
    <xf numFmtId="15" fontId="3" fillId="3" borderId="15" xfId="0" applyNumberFormat="1" applyFont="1" applyFill="1" applyBorder="1" applyAlignment="1">
      <alignment horizontal="center" vertical="center" wrapText="1"/>
    </xf>
    <xf numFmtId="9" fontId="4" fillId="9" borderId="9" xfId="1" applyFont="1" applyFill="1" applyBorder="1" applyAlignment="1" applyProtection="1">
      <alignment horizontal="center" vertical="center" textRotation="90" wrapText="1"/>
    </xf>
    <xf numFmtId="9" fontId="4" fillId="9" borderId="7" xfId="1" applyFont="1" applyFill="1" applyBorder="1" applyAlignment="1" applyProtection="1">
      <alignment horizontal="center" vertical="center" textRotation="90" wrapText="1"/>
    </xf>
    <xf numFmtId="0" fontId="4" fillId="3" borderId="14" xfId="0" applyFont="1" applyFill="1" applyBorder="1" applyAlignment="1">
      <alignment horizontal="center" vertical="center" textRotation="90" wrapText="1"/>
    </xf>
    <xf numFmtId="0" fontId="4" fillId="3" borderId="19" xfId="0" applyFont="1" applyFill="1" applyBorder="1" applyAlignment="1">
      <alignment horizontal="center" vertical="center" textRotation="90" wrapText="1"/>
    </xf>
    <xf numFmtId="0" fontId="4" fillId="8" borderId="14" xfId="0" applyFont="1" applyFill="1" applyBorder="1" applyAlignment="1">
      <alignment horizontal="center" vertical="center" textRotation="90" wrapText="1"/>
    </xf>
    <xf numFmtId="0" fontId="4" fillId="8" borderId="19" xfId="0" applyFont="1" applyFill="1" applyBorder="1" applyAlignment="1">
      <alignment horizontal="center" vertical="center" textRotation="90" wrapText="1"/>
    </xf>
    <xf numFmtId="9" fontId="4" fillId="3" borderId="15" xfId="1" applyFont="1" applyFill="1" applyBorder="1" applyAlignment="1" applyProtection="1">
      <alignment horizontal="center" vertical="center" textRotation="90" wrapText="1"/>
    </xf>
    <xf numFmtId="0" fontId="4" fillId="13" borderId="9" xfId="0" applyFont="1" applyFill="1" applyBorder="1" applyAlignment="1">
      <alignment horizontal="center" vertical="center" textRotation="90" wrapText="1"/>
    </xf>
    <xf numFmtId="0" fontId="4" fillId="13" borderId="7" xfId="0" applyFont="1" applyFill="1" applyBorder="1" applyAlignment="1">
      <alignment horizontal="center" vertical="center" textRotation="90" wrapText="1"/>
    </xf>
    <xf numFmtId="0" fontId="4" fillId="13" borderId="2" xfId="0" applyFont="1" applyFill="1" applyBorder="1" applyAlignment="1">
      <alignment horizontal="center" vertical="center" textRotation="90" wrapText="1"/>
    </xf>
    <xf numFmtId="0" fontId="4" fillId="13" borderId="4" xfId="0" applyFont="1" applyFill="1" applyBorder="1" applyAlignment="1">
      <alignment horizontal="center" vertical="center" textRotation="90" wrapText="1"/>
    </xf>
    <xf numFmtId="0" fontId="4" fillId="8" borderId="12" xfId="0" applyFont="1" applyFill="1" applyBorder="1" applyAlignment="1">
      <alignment horizontal="center" vertical="center" textRotation="90" wrapText="1"/>
    </xf>
    <xf numFmtId="0" fontId="4" fillId="8" borderId="13" xfId="0" applyFont="1" applyFill="1" applyBorder="1" applyAlignment="1">
      <alignment horizontal="center" vertical="center" textRotation="90" wrapText="1"/>
    </xf>
    <xf numFmtId="9" fontId="4" fillId="13" borderId="2" xfId="0" applyNumberFormat="1" applyFont="1" applyFill="1" applyBorder="1" applyAlignment="1">
      <alignment horizontal="center" vertical="center" textRotation="90" wrapText="1"/>
    </xf>
    <xf numFmtId="0" fontId="3" fillId="3" borderId="17" xfId="0" applyFont="1" applyFill="1" applyBorder="1" applyAlignment="1">
      <alignment horizontal="center" vertical="center" wrapText="1"/>
    </xf>
    <xf numFmtId="0" fontId="3" fillId="3" borderId="17" xfId="0" applyFont="1" applyFill="1" applyBorder="1" applyAlignment="1">
      <alignment horizontal="center" vertical="center" textRotation="90" wrapText="1"/>
    </xf>
    <xf numFmtId="15" fontId="3" fillId="3" borderId="17" xfId="0" applyNumberFormat="1" applyFont="1" applyFill="1" applyBorder="1" applyAlignment="1">
      <alignment horizontal="center" vertical="center" wrapText="1"/>
    </xf>
    <xf numFmtId="15" fontId="3" fillId="3" borderId="18" xfId="0" applyNumberFormat="1" applyFont="1" applyFill="1" applyBorder="1" applyAlignment="1">
      <alignment horizontal="center" vertical="center" wrapText="1"/>
    </xf>
    <xf numFmtId="9" fontId="4" fillId="7" borderId="6" xfId="1" applyFont="1" applyFill="1" applyBorder="1" applyAlignment="1" applyProtection="1">
      <alignment horizontal="center" vertical="center" textRotation="90" wrapText="1"/>
    </xf>
    <xf numFmtId="0" fontId="4" fillId="3" borderId="16" xfId="0" applyFont="1" applyFill="1" applyBorder="1" applyAlignment="1">
      <alignment horizontal="center" vertical="center" textRotation="90" wrapText="1"/>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OS%20P%20EDINSON/2.%20IMPLEMENTACI&#211;N%20DEL%20SISTEMA%20GESTION%20DE%20RIESGOS%202024/2024/4.MAPAS%20DE%20RIESGOS%202024/1.SICOF/5.%20MAPA%20DE%20RIESGOS%20SICOF%202024%20-%20VERSI&#211;N%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refreshError="1"/>
      <sheetData sheetId="1" refreshError="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DIAGNÓTICO 
OBJETIVO:  Ofrecer pruebas de laboratorio clínico, exámenes de Rx, con altos estándares de calidad, garantizando resultados seguros, confiables y oportunos para los usuarios.</v>
          </cell>
          <cell r="B10" t="str">
            <v>R6-SICOF</v>
          </cell>
          <cell r="C10" t="str">
            <v>Afectación económica</v>
          </cell>
          <cell r="D10" t="str">
            <v>Hurto o perdida de insumos, suministros ,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la asesoría jurídica en todos los procesos legales en los cuales se involucre la institución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 xml:space="preserve">PROCESO GESTIÓN JURÍDICA 
OBJETIVO: Brindar la asesoría jurídica en todos los procesos legales en los cuales se involucre la institución
</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7" t="str">
            <v>R13-SICOF-ELIMINADO</v>
          </cell>
          <cell r="C17" t="str">
            <v xml:space="preserve">Afectación económica y penal </v>
          </cell>
          <cell r="D17" t="str">
            <v xml:space="preserve">apropiación del dinero recaudado por parte de los facturadores 
</v>
          </cell>
          <cell r="E17" t="str">
            <v>por no hacer recorrido diario, por los costos beneficios que contrae hacer este recaudo.</v>
          </cell>
          <cell r="F17" t="str">
            <v>Posibilidad de afectación económica por apropiación del dinero recaudado por parte de los facturadores por no hacer recorrido diario, por los costos beneficios que contrae hacer este recaudo.</v>
          </cell>
          <cell r="K17" t="str">
            <v>Fraude interno</v>
          </cell>
        </row>
        <row r="18">
          <cell r="A18"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8" t="str">
            <v>R14-SICOF-ELIMINADO</v>
          </cell>
          <cell r="C18" t="str">
            <v>Afectación económica, disciplinaria, Fiscal y Penal</v>
          </cell>
          <cell r="D18" t="str">
            <v>disminución de los ingresos de la institución por atenciones a los particulares</v>
          </cell>
          <cell r="E18" t="str">
            <v xml:space="preserve">por realizar descuentos por parte de los facturadores sin soporte de autorización de la directora del Hospital del Norte y/o quien haga las veces </v>
          </cell>
          <cell r="F18" t="str">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ell>
          <cell r="K18" t="str">
            <v>Fraude interno</v>
          </cell>
        </row>
        <row r="19">
          <cell r="A19" t="str">
            <v>GESTIÓN DOCUMENTAL 
OBJETIVO: Gestionar el documento con el fin de garantizar su adecuada distribución, conservación y custodia con el propósito de disponer de la información oportunamente.</v>
          </cell>
          <cell r="B19" t="str">
            <v>R15-SICOF</v>
          </cell>
          <cell r="C19" t="str">
            <v>Afectación económica, disciplinaria, Fiscal y Penal</v>
          </cell>
          <cell r="D19" t="str">
            <v>Desconocimiento de la
Norma, código de ética  y falta de adherencia por parte del personal  que custodia el Archivo Central e Histórico,</v>
          </cell>
          <cell r="E19" t="str">
            <v>Recibir dinero o dadivas por intervenir las  unidades documentales, Falsificación o destrucción de un Documento a su favor o de terceros</v>
          </cell>
          <cell r="F19"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9" t="str">
            <v>Daños a activos fijos/
eventos externos</v>
          </cell>
        </row>
        <row r="20">
          <cell r="A20"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20" t="str">
            <v>R16-SICOF</v>
          </cell>
          <cell r="C20" t="str">
            <v xml:space="preserve"> sanciones fiscales, penales o disciplinarias</v>
          </cell>
          <cell r="D20" t="str">
            <v>en la omisión o modificación intencional</v>
          </cell>
          <cell r="E20" t="str">
            <v xml:space="preserve"> por no reporte de posibles actos de corrupción e irregularidades administrativas en ejecución del plan
anual de auditorías.</v>
          </cell>
          <cell r="F20" t="str">
            <v>Posibilidad de sanciones fiscales, penales o disciplinarias, en la omisión o modificación intencional por no reporte de posibles actos de corrupción e irregularidades administrativas en ejecución del plan anual de auditorías.</v>
          </cell>
          <cell r="K20" t="str">
            <v>Fraude interno</v>
          </cell>
        </row>
        <row r="21">
          <cell r="A21"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21" t="str">
            <v>R17-SICOF</v>
          </cell>
          <cell r="C21" t="str">
            <v>Afectación reputacional</v>
          </cell>
          <cell r="D21" t="str">
            <v>por conflicto de intereses generados entre los funcionarios encargados de adelantar procesos disciplinarios</v>
          </cell>
          <cell r="E21"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21"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21" t="str">
            <v>Fraude interno</v>
          </cell>
        </row>
        <row r="22">
          <cell r="A22"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2" t="str">
            <v>R18-SICOF</v>
          </cell>
          <cell r="C22" t="str">
            <v>Afectación económica</v>
          </cell>
          <cell r="D22" t="str">
            <v>Hurto o perdida de medicamentos de alto valor comercial</v>
          </cell>
          <cell r="E22" t="str">
            <v>Falta de principios y valores institucionales de los funcionarios del servicio farmacéutico</v>
          </cell>
          <cell r="F22" t="str">
            <v>Posibilidad de afectación económica por hurto o perdida de medicamentos con alto valor comercial en el servicio farmacéutico hospitalario derivados de Falta de principios y valores institucionales de los funcionarios del servicio farmacéutico.</v>
          </cell>
          <cell r="K22" t="str">
            <v>Fraude interno</v>
          </cell>
        </row>
        <row r="23">
          <cell r="A23"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3" t="str">
            <v>R19-SICOF</v>
          </cell>
          <cell r="C23" t="str">
            <v>Afectación económica, sanciones penales y disciplinarias</v>
          </cell>
          <cell r="D23" t="str">
            <v>Hurto o perdida de medicamentos de control especial y monopolio del estado</v>
          </cell>
          <cell r="E23" t="str">
            <v>Falta de principios y valores institucionales de los funcionarios del servicio farmacéutico</v>
          </cell>
          <cell r="F23"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3" t="str">
            <v>Fraude interno</v>
          </cell>
        </row>
        <row r="24">
          <cell r="A24"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4" t="str">
            <v>R20-SICOF</v>
          </cell>
          <cell r="C24" t="str">
            <v xml:space="preserve">Afectación económica, fiscal, sanciones y procesos disciplinarios </v>
          </cell>
          <cell r="D24" t="str">
            <v>Hurto o perdida de accesorios de  equipos biomédicos como colposcopio, ecógrafos, Doppler, electrocardiógrafo, equipo de órganos</v>
          </cell>
          <cell r="E24" t="str">
            <v>Falta de pertenencia con los recursos de la institución, Intereses económicos y/o personales asociado a la  inexistencia de controles y seguimiento en los servicios ambulatorios, incumpliendo con los valores del código de integridad de la Institución.</v>
          </cell>
          <cell r="F24"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4" t="str">
            <v>Fraude interno</v>
          </cell>
        </row>
        <row r="25">
          <cell r="A25"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5" t="str">
            <v>R21-SICOF</v>
          </cell>
          <cell r="C25" t="str">
            <v xml:space="preserve">Afectación económica, penal y disciplinaria  </v>
          </cell>
          <cell r="D25" t="str">
            <v xml:space="preserve">Falta de supervisión y verificación periódica de los medicamento e insumos que se encuentran en los carros de paros del servicio de cirugía </v>
          </cell>
          <cell r="E25" t="str">
            <v xml:space="preserve">  uso inapropiado de la investidura para apropiarse de los mismos, incumpliendo con los valores del código de integridad de la Institución.</v>
          </cell>
          <cell r="F25"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5" t="str">
            <v>Fraude interno</v>
          </cell>
        </row>
      </sheetData>
      <sheetData sheetId="3">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8885</v>
          </cell>
          <cell r="E24" t="str">
            <v xml:space="preserve">Muy Alta </v>
          </cell>
          <cell r="F24">
            <v>1</v>
          </cell>
        </row>
        <row r="25">
          <cell r="D25">
            <v>120</v>
          </cell>
          <cell r="E25" t="str">
            <v xml:space="preserve">Alta </v>
          </cell>
          <cell r="F25">
            <v>0.8</v>
          </cell>
        </row>
        <row r="26">
          <cell r="D26">
            <v>134</v>
          </cell>
          <cell r="E26" t="str">
            <v xml:space="preserve">Alta </v>
          </cell>
          <cell r="F26">
            <v>0.8</v>
          </cell>
        </row>
        <row r="27">
          <cell r="D27">
            <v>30</v>
          </cell>
          <cell r="E27" t="str">
            <v>Moderado</v>
          </cell>
          <cell r="F27">
            <v>0.6</v>
          </cell>
        </row>
        <row r="28">
          <cell r="D28">
            <v>12</v>
          </cell>
          <cell r="E28" t="str">
            <v>Baja</v>
          </cell>
          <cell r="F28">
            <v>0.4</v>
          </cell>
        </row>
        <row r="29">
          <cell r="D29">
            <v>120510</v>
          </cell>
          <cell r="E29" t="str">
            <v xml:space="preserve">Muy Alta </v>
          </cell>
          <cell r="F29">
            <v>1</v>
          </cell>
        </row>
        <row r="30">
          <cell r="D30">
            <v>1080</v>
          </cell>
          <cell r="E30" t="str">
            <v xml:space="preserve">Muy Alta </v>
          </cell>
          <cell r="F30">
            <v>1</v>
          </cell>
        </row>
        <row r="31">
          <cell r="D31">
            <v>1200</v>
          </cell>
          <cell r="E31" t="str">
            <v xml:space="preserve">Muy Alta </v>
          </cell>
          <cell r="F31">
            <v>1</v>
          </cell>
        </row>
        <row r="32">
          <cell r="D32">
            <v>360</v>
          </cell>
          <cell r="E32" t="str">
            <v xml:space="preserve">Alta </v>
          </cell>
          <cell r="F32">
            <v>0.8</v>
          </cell>
        </row>
      </sheetData>
      <sheetData sheetId="4">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 xml:space="preserve">Catastrófico </v>
          </cell>
          <cell r="Y17">
            <v>1</v>
          </cell>
        </row>
        <row r="18">
          <cell r="X18" t="str">
            <v>Mayor</v>
          </cell>
          <cell r="Y18">
            <v>0.8</v>
          </cell>
        </row>
        <row r="19">
          <cell r="X19" t="str">
            <v>Mayor</v>
          </cell>
          <cell r="Y19">
            <v>0.8</v>
          </cell>
        </row>
        <row r="20">
          <cell r="X20" t="str">
            <v xml:space="preserve">Catastrófico </v>
          </cell>
          <cell r="Y20">
            <v>1</v>
          </cell>
        </row>
        <row r="21">
          <cell r="X21" t="str">
            <v xml:space="preserve">Catastrófico </v>
          </cell>
          <cell r="Y21">
            <v>1</v>
          </cell>
        </row>
        <row r="22">
          <cell r="X22" t="str">
            <v xml:space="preserve">Catastrófico </v>
          </cell>
          <cell r="Y22">
            <v>1</v>
          </cell>
        </row>
        <row r="23">
          <cell r="X23" t="str">
            <v xml:space="preserve">Catastrófico </v>
          </cell>
          <cell r="Y23">
            <v>1</v>
          </cell>
        </row>
      </sheetData>
      <sheetData sheetId="5">
        <row r="13">
          <cell r="F13" t="str">
            <v>Alto</v>
          </cell>
        </row>
        <row r="14">
          <cell r="F14" t="str">
            <v>Alto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Alto</v>
          </cell>
        </row>
        <row r="26">
          <cell r="F26" t="str">
            <v>Alto</v>
          </cell>
        </row>
        <row r="27">
          <cell r="F27" t="str">
            <v>Extremo</v>
          </cell>
        </row>
        <row r="28">
          <cell r="F28" t="str">
            <v>Alto</v>
          </cell>
        </row>
        <row r="29">
          <cell r="F29" t="str">
            <v>Alto</v>
          </cell>
        </row>
        <row r="30">
          <cell r="F30" t="str">
            <v>Extremo</v>
          </cell>
        </row>
        <row r="31">
          <cell r="F31" t="str">
            <v>Extremo</v>
          </cell>
        </row>
        <row r="32">
          <cell r="F32" t="str">
            <v>Extremo</v>
          </cell>
        </row>
        <row r="33">
          <cell r="F33" t="str">
            <v>Extremo</v>
          </cell>
        </row>
      </sheetData>
      <sheetData sheetId="6">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38" t="str">
            <v xml:space="preserve">Detectivo </v>
          </cell>
          <cell r="G38" t="str">
            <v xml:space="preserve">Manual </v>
          </cell>
          <cell r="I38">
            <v>0.3</v>
          </cell>
          <cell r="J38" t="str">
            <v xml:space="preserve">Documentado </v>
          </cell>
          <cell r="K38" t="str">
            <v xml:space="preserve">Aleatoria </v>
          </cell>
          <cell r="L38" t="str">
            <v xml:space="preserve">Con Registro </v>
          </cell>
          <cell r="M38" t="str">
            <v>X</v>
          </cell>
          <cell r="N38" t="str">
            <v>-</v>
          </cell>
        </row>
        <row r="39">
          <cell r="D39"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1" t="str">
            <v xml:space="preserve">Detectivo </v>
          </cell>
          <cell r="G41" t="str">
            <v xml:space="preserve">Manual </v>
          </cell>
          <cell r="I41">
            <v>0.3</v>
          </cell>
          <cell r="J41" t="str">
            <v xml:space="preserve">Documentado </v>
          </cell>
          <cell r="K41" t="str">
            <v xml:space="preserve">Aleatoria </v>
          </cell>
          <cell r="L41" t="str">
            <v xml:space="preserve">Con Registro </v>
          </cell>
          <cell r="M41" t="str">
            <v>X</v>
          </cell>
          <cell r="N41" t="str">
            <v>-</v>
          </cell>
        </row>
        <row r="42">
          <cell r="D42"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3" t="str">
            <v>Preventivo</v>
          </cell>
          <cell r="G43" t="str">
            <v>Automático</v>
          </cell>
          <cell r="I43">
            <v>0.5</v>
          </cell>
          <cell r="J43" t="str">
            <v xml:space="preserve">Documentado </v>
          </cell>
          <cell r="K43" t="str">
            <v xml:space="preserve">Continua </v>
          </cell>
          <cell r="L43" t="str">
            <v xml:space="preserve">Con Registro </v>
          </cell>
          <cell r="M43" t="str">
            <v>X</v>
          </cell>
          <cell r="N43" t="str">
            <v>-</v>
          </cell>
        </row>
        <row r="44">
          <cell r="D44"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El coordinador de facturación verificara la implementación del formato aprobación de descuentos a particulares de manera mensual.
Entregable: formato aprobación de descuentos de manera mensual
Fecha de implementación: junio 2024</v>
          </cell>
          <cell r="E48" t="str">
            <v>Preventivo</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2" t="str">
            <v>Preventivo</v>
          </cell>
          <cell r="G52" t="str">
            <v xml:space="preserve">Manual </v>
          </cell>
          <cell r="I52">
            <v>0.4</v>
          </cell>
          <cell r="J52" t="str">
            <v xml:space="preserve">Documentado </v>
          </cell>
          <cell r="K52" t="str">
            <v xml:space="preserve">Aleatoria </v>
          </cell>
          <cell r="L52" t="str">
            <v xml:space="preserve">Con Registro </v>
          </cell>
          <cell r="M52" t="str">
            <v>X</v>
          </cell>
          <cell r="N52" t="str">
            <v>-</v>
          </cell>
        </row>
        <row r="53">
          <cell r="D53"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3" t="str">
            <v xml:space="preserve">Detectivo </v>
          </cell>
          <cell r="G53" t="str">
            <v xml:space="preserve">Manual </v>
          </cell>
          <cell r="I53">
            <v>0.3</v>
          </cell>
          <cell r="J53" t="str">
            <v xml:space="preserve">Documentado </v>
          </cell>
          <cell r="K53" t="str">
            <v xml:space="preserve">Aleatoria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6" t="str">
            <v xml:space="preserve">Detectivo </v>
          </cell>
          <cell r="G56" t="str">
            <v xml:space="preserve">Manual </v>
          </cell>
          <cell r="I56">
            <v>0.3</v>
          </cell>
          <cell r="J56" t="str">
            <v xml:space="preserve">Documentado </v>
          </cell>
          <cell r="K56" t="str">
            <v xml:space="preserve">Aleatoria </v>
          </cell>
          <cell r="L56" t="str">
            <v xml:space="preserve">Con Registro </v>
          </cell>
          <cell r="M56" t="str">
            <v>X</v>
          </cell>
          <cell r="N56" t="str">
            <v>-</v>
          </cell>
        </row>
        <row r="57">
          <cell r="D57"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7" t="str">
            <v xml:space="preserve">Detectivo </v>
          </cell>
          <cell r="G57" t="str">
            <v xml:space="preserve">Manual </v>
          </cell>
          <cell r="I57">
            <v>0.3</v>
          </cell>
          <cell r="J57" t="str">
            <v xml:space="preserve">Documentado </v>
          </cell>
          <cell r="K57" t="str">
            <v xml:space="preserve">Continua </v>
          </cell>
          <cell r="L57" t="str">
            <v xml:space="preserve">Con Registro </v>
          </cell>
          <cell r="M57" t="str">
            <v>X</v>
          </cell>
          <cell r="N57" t="str">
            <v>-</v>
          </cell>
        </row>
        <row r="58">
          <cell r="D58"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8" t="str">
            <v>Preventivo</v>
          </cell>
          <cell r="G58" t="str">
            <v xml:space="preserve">Manual </v>
          </cell>
          <cell r="I58">
            <v>0.4</v>
          </cell>
          <cell r="J58" t="str">
            <v xml:space="preserve">Documentado </v>
          </cell>
          <cell r="K58" t="str">
            <v xml:space="preserve">Continua </v>
          </cell>
          <cell r="L58" t="str">
            <v xml:space="preserve">Con Registro </v>
          </cell>
          <cell r="M58" t="str">
            <v>X</v>
          </cell>
          <cell r="N58" t="str">
            <v>-</v>
          </cell>
        </row>
        <row r="59">
          <cell r="D59" t="str">
            <v>El  jefe del servicio de  cirugía  en cada  entrega de turno  aplicara la lista de chequeo con nombre verificación diaria de medicamentos e insumos carro de paro Código: SDP-F-118 versión 01.</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jefe del servicio de cirugía  realizará auditoria semanalmente al carro de paro, implementando el formato apertura de carro de paro y/o emergencia para limpieza y verificación de medicamentos e insumos dodigo:SDP-F-076 Versión 1.</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del servicio de cirugía  realizara una auditoria mensual a los carros de paro mediante lista de chequeo carro de paro Código: SDP-F-118 versión 01.</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sheetData>
      <sheetData sheetId="7">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Alto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Extremo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0.6</v>
          </cell>
          <cell r="H29">
            <v>0.6</v>
          </cell>
          <cell r="I29" t="str">
            <v>Moderado</v>
          </cell>
          <cell r="J29" t="str">
            <v>Mayor</v>
          </cell>
          <cell r="K29">
            <v>0.8</v>
          </cell>
          <cell r="L29" t="str">
            <v>Alto</v>
          </cell>
          <cell r="M29" t="str">
            <v xml:space="preserve">REDUCIR </v>
          </cell>
        </row>
        <row r="30">
          <cell r="E30">
            <v>0.56000000000000005</v>
          </cell>
          <cell r="G30">
            <v>0.39200000000000002</v>
          </cell>
          <cell r="H30">
            <v>0.39200000000000002</v>
          </cell>
          <cell r="I30" t="str">
            <v>Baja</v>
          </cell>
          <cell r="J30" t="str">
            <v>Mayor</v>
          </cell>
          <cell r="K30">
            <v>0.8</v>
          </cell>
          <cell r="L30" t="str">
            <v>Alto</v>
          </cell>
          <cell r="M30" t="str">
            <v xml:space="preserve">REDUCIR </v>
          </cell>
        </row>
        <row r="31">
          <cell r="E31">
            <v>0.56000000000000005</v>
          </cell>
          <cell r="H31">
            <v>0.56000000000000005</v>
          </cell>
          <cell r="I31" t="str">
            <v>Baja</v>
          </cell>
          <cell r="J31" t="str">
            <v xml:space="preserve">Catastrófico </v>
          </cell>
          <cell r="K31">
            <v>1</v>
          </cell>
          <cell r="L31" t="str">
            <v>Alto</v>
          </cell>
          <cell r="M31" t="str">
            <v xml:space="preserve">REDUCIR </v>
          </cell>
        </row>
        <row r="32">
          <cell r="E32">
            <v>0.42</v>
          </cell>
          <cell r="H32">
            <v>0.42</v>
          </cell>
          <cell r="I32" t="str">
            <v>Baja</v>
          </cell>
          <cell r="J32" t="str">
            <v>Mayor</v>
          </cell>
          <cell r="K32">
            <v>0.8</v>
          </cell>
          <cell r="L32" t="str">
            <v>Alto</v>
          </cell>
          <cell r="M32" t="str">
            <v xml:space="preserve">REDUCIR </v>
          </cell>
        </row>
        <row r="33">
          <cell r="E33">
            <v>0.24</v>
          </cell>
          <cell r="G33">
            <v>0.16799999999999998</v>
          </cell>
          <cell r="H33">
            <v>0.16799999999999998</v>
          </cell>
          <cell r="I33" t="str">
            <v xml:space="preserve">Muy baja </v>
          </cell>
          <cell r="J33" t="str">
            <v>Mayor</v>
          </cell>
          <cell r="K33">
            <v>0.8</v>
          </cell>
          <cell r="L33" t="str">
            <v>Alto</v>
          </cell>
          <cell r="M33" t="str">
            <v xml:space="preserve">REDUCIR </v>
          </cell>
        </row>
        <row r="34">
          <cell r="E34">
            <v>0.7</v>
          </cell>
          <cell r="G34">
            <v>0.49</v>
          </cell>
          <cell r="H34">
            <v>0.49</v>
          </cell>
          <cell r="I34" t="str">
            <v>Baja</v>
          </cell>
          <cell r="J34" t="str">
            <v xml:space="preserve">Catastrófico </v>
          </cell>
          <cell r="K34">
            <v>1</v>
          </cell>
          <cell r="L34" t="str">
            <v>Extremo</v>
          </cell>
          <cell r="M34" t="str">
            <v xml:space="preserve">REDUCIR </v>
          </cell>
        </row>
        <row r="35">
          <cell r="E35">
            <v>0.7</v>
          </cell>
          <cell r="G35">
            <v>0.49</v>
          </cell>
          <cell r="H35">
            <v>0.49</v>
          </cell>
          <cell r="I35" t="str">
            <v>Baja</v>
          </cell>
          <cell r="J35" t="str">
            <v xml:space="preserve">Catastrófico </v>
          </cell>
          <cell r="K35">
            <v>1</v>
          </cell>
          <cell r="L35" t="str">
            <v>Extremo</v>
          </cell>
          <cell r="M35" t="str">
            <v xml:space="preserve">REDUCIR </v>
          </cell>
        </row>
        <row r="36">
          <cell r="E36">
            <v>0.6</v>
          </cell>
          <cell r="H36">
            <v>0.6</v>
          </cell>
          <cell r="I36" t="str">
            <v>Moderado</v>
          </cell>
          <cell r="J36" t="str">
            <v xml:space="preserve">Catastrófico </v>
          </cell>
          <cell r="K36">
            <v>1</v>
          </cell>
          <cell r="L36" t="str">
            <v>Extremo</v>
          </cell>
          <cell r="M36" t="str">
            <v xml:space="preserve">REDUCIR </v>
          </cell>
        </row>
        <row r="37">
          <cell r="E37">
            <v>0.48</v>
          </cell>
          <cell r="G37">
            <v>0.33599999999999997</v>
          </cell>
          <cell r="H37">
            <v>0.33599999999999997</v>
          </cell>
          <cell r="I37" t="str">
            <v xml:space="preserve">Muy baja </v>
          </cell>
          <cell r="J37" t="str">
            <v xml:space="preserve">Catastrófico </v>
          </cell>
          <cell r="K37">
            <v>1</v>
          </cell>
          <cell r="L37" t="str">
            <v>Extremo</v>
          </cell>
          <cell r="M37" t="str">
            <v xml:space="preserve">REDUCIR </v>
          </cell>
        </row>
      </sheetData>
      <sheetData sheetId="8">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45323</v>
          </cell>
          <cell r="H3" t="str">
            <v xml:space="preserve">                 20/12/2024</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45292</v>
          </cell>
          <cell r="H4">
            <v>45657</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45323</v>
          </cell>
          <cell r="H5">
            <v>45626</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 Enero 2024
</v>
          </cell>
          <cell r="H6" t="str">
            <v xml:space="preserve">Noviembre 2024
</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2024
2. Abril 2024
3.Enero 2024</v>
          </cell>
          <cell r="H7" t="str">
            <v xml:space="preserve">1. diciembre 2024
2. Diciembre 2024
3.Diciembre 2024
</v>
          </cell>
        </row>
        <row r="8">
          <cell r="C8" t="str">
            <v>(Total de informe con desviaciones mensual /total de informes de existencia de bodega mensual)</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Clinico</v>
          </cell>
          <cell r="F8" t="str">
            <v>Mensual</v>
          </cell>
          <cell r="G8" t="str">
            <v xml:space="preserve">Febrero 2024
</v>
          </cell>
          <cell r="H8" t="str">
            <v xml:space="preserve">
Noviembre 2024</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juridica</v>
          </cell>
          <cell r="F9" t="str">
            <v>Mensual</v>
          </cell>
          <cell r="G9">
            <v>45292</v>
          </cell>
          <cell r="H9">
            <v>45646</v>
          </cell>
        </row>
        <row r="10">
          <cell r="C10" t="str">
            <v xml:space="preserve">(No. De capacitaciones y/o reinducciones realizadas / total de capacitaciones programadas)
(No. De informes presentados / Total de informes programados en la vigencia)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juridica</v>
          </cell>
          <cell r="F10" t="str">
            <v>De acuerdo a programación  (capacitaciones) 
Informe de demandas judiciales  (cuatrimestral)</v>
          </cell>
          <cell r="G10">
            <v>45292</v>
          </cell>
          <cell r="H10">
            <v>45646</v>
          </cell>
        </row>
        <row r="11">
          <cell r="C11" t="str">
            <v>(Número de activos reales en el inventario físico / número de activos asignados en base de datos)</v>
          </cell>
          <cell r="D11"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1" t="str">
            <v>Almacenista general y Profesional de inventarios</v>
          </cell>
          <cell r="F11" t="str">
            <v>De acuerdo a cronograma</v>
          </cell>
          <cell r="G11" t="str">
            <v>1.1/02/2024
2.01/03/2024
3.1/03/2024
4.01/03/2024
5. 01/04/2024</v>
          </cell>
          <cell r="H11" t="str">
            <v>1.28/02/2024
2.31/12/2024
3.31/12/2024
4.31/12/2024
5. 31/12/2024</v>
          </cell>
        </row>
        <row r="12">
          <cell r="C12" t="str">
            <v>(Número de auditorías físicas realizadas / Total de Auditorias físicas programadas)</v>
          </cell>
          <cell r="D12" t="str">
            <v>1. Realizar cronograma de auditoría.
2. Realizar de auditorías cumpliendo con los tiempos del cronograma por el almacenista general y el profesional de apoyo.
3. Gestionar capacitación sobre riesgos.</v>
          </cell>
          <cell r="E12" t="str">
            <v>Almacenista general y Profesional de inventarios</v>
          </cell>
          <cell r="F12" t="str">
            <v xml:space="preserve">De acuerdo a cronograma de visitas esporádicas. </v>
          </cell>
          <cell r="G12" t="str">
            <v>1.1/02/2024
2.01/03/2024
3. 01/03/2024</v>
          </cell>
          <cell r="H12" t="str">
            <v>1.28/02/2024
2.31/12/2024
3. 31/12/2024</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1/01/2024
</v>
          </cell>
          <cell r="H13">
            <v>45641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45323</v>
          </cell>
          <cell r="H14">
            <v>45657</v>
          </cell>
        </row>
        <row r="15">
          <cell r="C15" t="str">
            <v>(cierres de caja / Total de recibos de caja)</v>
          </cell>
          <cell r="D15" t="str">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ell>
          <cell r="E15" t="str">
            <v xml:space="preserve">Tesorero Genral y Apoyo Tesoreria y Mensajero </v>
          </cell>
          <cell r="F15" t="str">
            <v xml:space="preserve">Minimo dos veces por semana </v>
          </cell>
          <cell r="G15">
            <v>45323</v>
          </cell>
          <cell r="H15">
            <v>45657</v>
          </cell>
        </row>
        <row r="16">
          <cell r="C16" t="str">
            <v>(Valor de descuentos realizados a particulares/Valor facturado por venta a particulares)</v>
          </cell>
          <cell r="D16" t="str">
            <v>1.Creación del formato aprobación de descuentos a particulares
2. Socialización del formato aprobación de descuentos a particulares al equipo de apoyo de facturación.</v>
          </cell>
          <cell r="E16" t="str">
            <v>Coordinador de facturación</v>
          </cell>
          <cell r="F16" t="str">
            <v>Mensual</v>
          </cell>
          <cell r="G16">
            <v>45444</v>
          </cell>
          <cell r="H16">
            <v>45657</v>
          </cell>
        </row>
        <row r="17">
          <cell r="C17" t="str">
            <v>(No. de capacitaciones / total de capacitaciones programadas)
(No. de formatos revisados / total de formatos diligenciados)</v>
          </cell>
          <cell r="D17"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7" t="str">
            <v xml:space="preserve">Profesional en Gestión Documental </v>
          </cell>
          <cell r="F17" t="str">
            <v xml:space="preserve">
1.  Trimestral
</v>
          </cell>
          <cell r="G17" t="str">
            <v xml:space="preserve">1.Febrero 2024
2.Febrero 2024
3.Febrero 2024
</v>
          </cell>
          <cell r="H17" t="str">
            <v>1.Febrero 2024
2. 20 Diciembre 2024
3.Diciembre 2024</v>
          </cell>
        </row>
        <row r="18">
          <cell r="C18" t="str">
            <v>Reporte del resultado de la revisión realizada a las auditorias, seguimientos e informes de ley realizadas por la jefe de Auditor Interno.</v>
          </cell>
          <cell r="D18"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8" t="str">
            <v>Jefe Oficina Control Interno</v>
          </cell>
          <cell r="F18" t="str">
            <v xml:space="preserve">
.
Mensual
</v>
          </cell>
          <cell r="G18" t="str">
            <v xml:space="preserve">Enero 2024
</v>
          </cell>
          <cell r="H18" t="str">
            <v xml:space="preserve">Diciembre 2024
</v>
          </cell>
        </row>
        <row r="19">
          <cell r="C19" t="str">
            <v xml:space="preserve">
(No de quejas presentadas / No de quejas reportadas en el control)</v>
          </cell>
          <cell r="D19"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9" t="str">
            <v xml:space="preserve">Jefe Oficina Asesora Jurídica </v>
          </cell>
          <cell r="F19" t="str">
            <v xml:space="preserve">
Mensual
</v>
          </cell>
          <cell r="G19">
            <v>45292</v>
          </cell>
          <cell r="H19">
            <v>45657</v>
          </cell>
        </row>
        <row r="20">
          <cell r="C20" t="str">
            <v>(total de medicamentos y dispositivos médicos de alto valor comercial en físico/total de medicamentos y dispositivos médicos de alto valor comercial en el sistema)</v>
          </cell>
          <cell r="D20"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20" t="str">
            <v>Personal servicio farmacéutico unidades hospitalarias
Coordinar servicio farmaceutico</v>
          </cell>
          <cell r="F20" t="str">
            <v>1.Mensual
2.Cuatrimestral
3.Primer Semestre
4.Diaria</v>
          </cell>
          <cell r="G20" t="str">
            <v xml:space="preserve">1. Febrero 2024
2.Febrero 2024
3. Febrero 2024
4. Febrero 2024
</v>
          </cell>
          <cell r="H20" t="str">
            <v xml:space="preserve">1. 20 Diciembre 2024
2. 20 Diciembre 2024
3.Junio 2024
4. 20 Diciembre 2024
</v>
          </cell>
        </row>
        <row r="21">
          <cell r="C21" t="str">
            <v>(Total de informe con desviaciones mensual /total de informes de existencia de bodega mensual)</v>
          </cell>
          <cell r="D21"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21" t="str">
            <v>Personal servicio farmacéutico unidades hospitalarias
Coordinar servicio farmaceutico</v>
          </cell>
          <cell r="F21" t="str">
            <v>1.Mensual
2.Cuatrimestral
3.Primer Semestre
4.Diaria</v>
          </cell>
          <cell r="G21" t="str">
            <v xml:space="preserve">1. Febrero 2024
2.Febrero 2024
3. Febrero 2024
4. Febrero 2024
</v>
          </cell>
          <cell r="H21" t="str">
            <v xml:space="preserve">1. 20 Diciembre 2024
2. 20 Diciembre 2024
3.Junio 2024
4. 20 Diciembre 2024
</v>
          </cell>
        </row>
        <row r="22">
          <cell r="C22" t="str">
            <v xml:space="preserve">Informe trimestral de resultados de Listas de chequeo
</v>
          </cell>
          <cell r="D22"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2" t="str">
            <v>El Líder de consulta externa de las unidades hospitalarias y el líder de la unidad intermedia materno infantil santa teresita</v>
          </cell>
          <cell r="F22" t="str">
            <v>1. Mensual</v>
          </cell>
          <cell r="G22" t="str">
            <v>1. Febrero 2024
2. Abril 2024
3.Enero 2024</v>
          </cell>
          <cell r="H22" t="str">
            <v xml:space="preserve">1. diciembre 2024
2. Diciembre 2024
3.Diciembre 2024
</v>
          </cell>
        </row>
        <row r="23">
          <cell r="C23" t="str">
            <v xml:space="preserve">(Total de medicamentos e insumos identificados como faltantes en el carro de paro en el servicio de cirugía  / Total de medicamentos e insumos asignados al carro de paro del servicio de cirugía)
</v>
          </cell>
          <cell r="D23"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3" t="str">
            <v xml:space="preserve">Líder del servicio de cirugia </v>
          </cell>
          <cell r="F23" t="str">
            <v>1.Diaria
2.semanal
3.Mensual</v>
          </cell>
          <cell r="G23">
            <v>45323</v>
          </cell>
          <cell r="H23">
            <v>45646</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02A2D-5205-402B-9F7D-B58E58336D9B}">
  <dimension ref="A1:HH43"/>
  <sheetViews>
    <sheetView tabSelected="1" topLeftCell="P40" zoomScale="110" zoomScaleNormal="110" zoomScaleSheetLayoutView="40" workbookViewId="0">
      <selection activeCell="AC40" sqref="AC40"/>
    </sheetView>
  </sheetViews>
  <sheetFormatPr baseColWidth="10" defaultColWidth="11" defaultRowHeight="9" x14ac:dyDescent="0.15"/>
  <cols>
    <col min="1" max="1" width="33.125" style="12" customWidth="1"/>
    <col min="2" max="2" width="3.875" style="13" customWidth="1"/>
    <col min="3" max="3" width="9.625" style="13" customWidth="1"/>
    <col min="4" max="4" width="15.25" style="1" customWidth="1"/>
    <col min="5" max="5" width="18.375" style="1" customWidth="1"/>
    <col min="6" max="6" width="28.625" style="1" customWidth="1"/>
    <col min="7" max="7" width="3.5" style="1" customWidth="1"/>
    <col min="8" max="8" width="3.375" style="1" customWidth="1"/>
    <col min="9" max="10" width="3.375" style="14" customWidth="1"/>
    <col min="11" max="14" width="3.375" style="1" customWidth="1"/>
    <col min="15" max="15" width="31.375" style="1" customWidth="1"/>
    <col min="16" max="16" width="4.375" style="1" customWidth="1"/>
    <col min="17" max="17" width="5.125" style="1" customWidth="1"/>
    <col min="18" max="27" width="4.125" style="1" customWidth="1"/>
    <col min="28" max="28" width="4.125" style="14" customWidth="1"/>
    <col min="29" max="30" width="4.125" style="1" customWidth="1"/>
    <col min="31" max="31" width="17.375" style="1" customWidth="1"/>
    <col min="32" max="32" width="34.125" style="1" customWidth="1"/>
    <col min="33" max="33" width="4.625" style="1" customWidth="1"/>
    <col min="34" max="34" width="14.125" style="1" customWidth="1"/>
    <col min="35" max="35" width="14.5" style="1" customWidth="1"/>
    <col min="36" max="36" width="15" style="1" customWidth="1"/>
    <col min="37" max="38" width="9.125" style="1" hidden="1" customWidth="1"/>
    <col min="39" max="39" width="3.375" style="1" hidden="1" customWidth="1"/>
    <col min="40" max="40" width="35.5" style="1" customWidth="1"/>
    <col min="41" max="16384" width="11" style="1"/>
  </cols>
  <sheetData>
    <row r="1" spans="1:216" ht="15" customHeight="1" x14ac:dyDescent="0.15">
      <c r="A1" s="132" t="s">
        <v>81</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row>
    <row r="2" spans="1:216" ht="15.75" customHeight="1" x14ac:dyDescent="0.15">
      <c r="A2" s="132" t="s">
        <v>0</v>
      </c>
      <c r="B2" s="132"/>
      <c r="C2" s="132"/>
      <c r="D2" s="132"/>
      <c r="E2" s="132"/>
      <c r="F2" s="132"/>
      <c r="G2" s="132"/>
      <c r="H2" s="132"/>
      <c r="I2" s="132"/>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row>
    <row r="3" spans="1:216" ht="16.5" customHeight="1" x14ac:dyDescent="0.15">
      <c r="A3" s="113" t="s">
        <v>1</v>
      </c>
      <c r="B3" s="113"/>
      <c r="C3" s="113"/>
      <c r="D3" s="114"/>
      <c r="E3" s="114"/>
      <c r="F3" s="114"/>
      <c r="G3" s="114"/>
      <c r="H3" s="110" t="s">
        <v>2</v>
      </c>
      <c r="I3" s="110"/>
      <c r="J3" s="110"/>
      <c r="K3" s="110"/>
      <c r="L3" s="110"/>
      <c r="M3" s="110"/>
      <c r="N3" s="110"/>
      <c r="O3" s="110"/>
      <c r="P3" s="110"/>
      <c r="Q3" s="110"/>
      <c r="R3" s="110"/>
      <c r="S3" s="110"/>
      <c r="T3" s="110"/>
      <c r="U3" s="110"/>
      <c r="V3" s="110"/>
      <c r="W3" s="110"/>
      <c r="X3" s="110"/>
      <c r="Y3" s="110"/>
      <c r="Z3" s="110"/>
      <c r="AA3" s="110"/>
      <c r="AB3" s="110"/>
      <c r="AC3" s="110"/>
      <c r="AD3" s="110"/>
      <c r="AE3" s="133" t="s">
        <v>3</v>
      </c>
      <c r="AF3" s="133"/>
      <c r="AG3" s="133"/>
      <c r="AH3" s="133"/>
      <c r="AI3" s="133"/>
      <c r="AJ3" s="133"/>
      <c r="AK3" s="133"/>
      <c r="AL3" s="133"/>
      <c r="AM3" s="133"/>
      <c r="AN3" s="133"/>
    </row>
    <row r="4" spans="1:216" ht="14.25" customHeight="1" x14ac:dyDescent="0.15">
      <c r="A4" s="115" t="s">
        <v>4</v>
      </c>
      <c r="B4" s="115" t="s">
        <v>5</v>
      </c>
      <c r="C4" s="115" t="s">
        <v>6</v>
      </c>
      <c r="D4" s="115" t="s">
        <v>7</v>
      </c>
      <c r="E4" s="115" t="s">
        <v>8</v>
      </c>
      <c r="F4" s="115" t="s">
        <v>9</v>
      </c>
      <c r="G4" s="115" t="s">
        <v>10</v>
      </c>
      <c r="H4" s="119" t="s">
        <v>11</v>
      </c>
      <c r="I4" s="120"/>
      <c r="J4" s="120"/>
      <c r="K4" s="120"/>
      <c r="L4" s="120"/>
      <c r="M4" s="120"/>
      <c r="N4" s="123" t="s">
        <v>12</v>
      </c>
      <c r="O4" s="123"/>
      <c r="P4" s="123"/>
      <c r="Q4" s="123"/>
      <c r="R4" s="123"/>
      <c r="S4" s="123"/>
      <c r="T4" s="123"/>
      <c r="U4" s="123"/>
      <c r="V4" s="123"/>
      <c r="W4" s="123"/>
      <c r="X4" s="123"/>
      <c r="Y4" s="123"/>
      <c r="Z4" s="123"/>
      <c r="AA4" s="123"/>
      <c r="AB4" s="123"/>
      <c r="AC4" s="123"/>
      <c r="AD4" s="123"/>
      <c r="AE4" s="133"/>
      <c r="AF4" s="133"/>
      <c r="AG4" s="133"/>
      <c r="AH4" s="133"/>
      <c r="AI4" s="133"/>
      <c r="AJ4" s="133"/>
      <c r="AK4" s="133"/>
      <c r="AL4" s="133"/>
      <c r="AM4" s="133"/>
      <c r="AN4" s="133"/>
    </row>
    <row r="5" spans="1:216" ht="14.25" customHeight="1" x14ac:dyDescent="0.15">
      <c r="A5" s="116"/>
      <c r="B5" s="115"/>
      <c r="C5" s="115"/>
      <c r="D5" s="117"/>
      <c r="E5" s="115"/>
      <c r="F5" s="118"/>
      <c r="G5" s="115"/>
      <c r="H5" s="104" t="s">
        <v>13</v>
      </c>
      <c r="I5" s="105"/>
      <c r="J5" s="105"/>
      <c r="K5" s="105"/>
      <c r="L5" s="105"/>
      <c r="M5" s="105"/>
      <c r="N5" s="106" t="s">
        <v>14</v>
      </c>
      <c r="O5" s="108" t="s">
        <v>15</v>
      </c>
      <c r="P5" s="110" t="s">
        <v>16</v>
      </c>
      <c r="Q5" s="110"/>
      <c r="R5" s="111" t="s">
        <v>17</v>
      </c>
      <c r="S5" s="111"/>
      <c r="T5" s="111"/>
      <c r="U5" s="111"/>
      <c r="V5" s="111"/>
      <c r="W5" s="111"/>
      <c r="X5" s="112" t="s">
        <v>18</v>
      </c>
      <c r="Y5" s="112" t="s">
        <v>19</v>
      </c>
      <c r="Z5" s="112" t="s">
        <v>20</v>
      </c>
      <c r="AA5" s="112" t="s">
        <v>21</v>
      </c>
      <c r="AB5" s="122" t="s">
        <v>20</v>
      </c>
      <c r="AC5" s="112" t="s">
        <v>22</v>
      </c>
      <c r="AD5" s="112" t="s">
        <v>23</v>
      </c>
      <c r="AE5" s="121" t="s">
        <v>24</v>
      </c>
      <c r="AF5" s="121" t="s">
        <v>25</v>
      </c>
      <c r="AG5" s="121" t="s">
        <v>26</v>
      </c>
      <c r="AH5" s="121" t="s">
        <v>27</v>
      </c>
      <c r="AI5" s="121" t="s">
        <v>28</v>
      </c>
      <c r="AJ5" s="121" t="s">
        <v>29</v>
      </c>
      <c r="AK5" s="121" t="s">
        <v>30</v>
      </c>
      <c r="AL5" s="121" t="s">
        <v>31</v>
      </c>
      <c r="AM5" s="121" t="s">
        <v>32</v>
      </c>
      <c r="AN5" s="121" t="s">
        <v>52</v>
      </c>
    </row>
    <row r="6" spans="1:216" ht="74.25" customHeight="1" x14ac:dyDescent="0.15">
      <c r="A6" s="116"/>
      <c r="B6" s="115"/>
      <c r="C6" s="115"/>
      <c r="D6" s="117"/>
      <c r="E6" s="115"/>
      <c r="F6" s="118"/>
      <c r="G6" s="115"/>
      <c r="H6" s="17" t="s">
        <v>33</v>
      </c>
      <c r="I6" s="16" t="s">
        <v>34</v>
      </c>
      <c r="J6" s="16" t="s">
        <v>20</v>
      </c>
      <c r="K6" s="17" t="s">
        <v>35</v>
      </c>
      <c r="L6" s="17" t="s">
        <v>20</v>
      </c>
      <c r="M6" s="17" t="s">
        <v>36</v>
      </c>
      <c r="N6" s="107"/>
      <c r="O6" s="109"/>
      <c r="P6" s="15" t="s">
        <v>37</v>
      </c>
      <c r="Q6" s="15" t="s">
        <v>38</v>
      </c>
      <c r="R6" s="15" t="s">
        <v>39</v>
      </c>
      <c r="S6" s="15" t="s">
        <v>40</v>
      </c>
      <c r="T6" s="15" t="s">
        <v>41</v>
      </c>
      <c r="U6" s="15" t="s">
        <v>42</v>
      </c>
      <c r="V6" s="15" t="s">
        <v>43</v>
      </c>
      <c r="W6" s="15" t="s">
        <v>44</v>
      </c>
      <c r="X6" s="112"/>
      <c r="Y6" s="112"/>
      <c r="Z6" s="112"/>
      <c r="AA6" s="112"/>
      <c r="AB6" s="122"/>
      <c r="AC6" s="112"/>
      <c r="AD6" s="112"/>
      <c r="AE6" s="121"/>
      <c r="AF6" s="121"/>
      <c r="AG6" s="121"/>
      <c r="AH6" s="121"/>
      <c r="AI6" s="121"/>
      <c r="AJ6" s="121"/>
      <c r="AK6" s="121"/>
      <c r="AL6" s="121"/>
      <c r="AM6" s="121"/>
      <c r="AN6" s="121"/>
    </row>
    <row r="7" spans="1:216" ht="116.25" customHeight="1" x14ac:dyDescent="0.15">
      <c r="A7" s="134"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7" s="135" t="str">
        <f>+'[1]1. IDENTIF RIESGO'!B5</f>
        <v>R1-SICOF</v>
      </c>
      <c r="C7" s="95" t="str">
        <f>+'[1]1. IDENTIF RIESGO'!C5</f>
        <v>Afectación económica, disciplinaria, Investigaciones disciplinarias, fiscales, penales y procesos sancionatorios por parte de los organismos de control</v>
      </c>
      <c r="D7" s="93" t="str">
        <f>+'[1]1. IDENTIF RIESGO'!D5</f>
        <v xml:space="preserve">ocultar, manipular información o publicar información en tiempo extra extemporáneo relacionada con el direccionamiento estratégico
</v>
      </c>
      <c r="E7" s="93"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93"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91" t="str">
        <f>+'[1]1. IDENTIF RIESGO'!K5</f>
        <v>Fraude interno y Fallas tecnológicas</v>
      </c>
      <c r="H7" s="124">
        <f>+'[1]2.1.PROBABILIDAD'!D12</f>
        <v>180</v>
      </c>
      <c r="I7" s="126" t="str">
        <f>+'[1]2.1.PROBABILIDAD'!E12</f>
        <v xml:space="preserve">Alta </v>
      </c>
      <c r="J7" s="128">
        <f>+'[1]2.1.PROBABILIDAD'!F12</f>
        <v>0.8</v>
      </c>
      <c r="K7" s="89" t="str">
        <f>+'[1]2.2.IMPACTO '!X3</f>
        <v>Mayor</v>
      </c>
      <c r="L7" s="129">
        <f>+'[1]2.2.IMPACTO '!Y3</f>
        <v>0.8</v>
      </c>
      <c r="M7" s="130" t="str">
        <f>+'[1]2.3 MATRIZ DE CALOR '!F13</f>
        <v>Alto</v>
      </c>
      <c r="N7" s="20">
        <v>1</v>
      </c>
      <c r="O7" s="18"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21" t="str">
        <f>+'[1]3. CONTROLES'!M25</f>
        <v>X</v>
      </c>
      <c r="Q7" s="21" t="str">
        <f>+'[1]3. CONTROLES'!N25</f>
        <v>-</v>
      </c>
      <c r="R7" s="22" t="str">
        <f>+'[1]3. CONTROLES'!E25</f>
        <v>Preventivo</v>
      </c>
      <c r="S7" s="22" t="str">
        <f>+'[1]3. CONTROLES'!G25</f>
        <v xml:space="preserve">Manual </v>
      </c>
      <c r="T7" s="19">
        <f>+'[1]3. CONTROLES'!I25</f>
        <v>0.4</v>
      </c>
      <c r="U7" s="22" t="str">
        <f>+'[1]3. CONTROLES'!J25</f>
        <v xml:space="preserve">Documentado </v>
      </c>
      <c r="V7" s="22" t="str">
        <f>+'[1]3. CONTROLES'!K25</f>
        <v xml:space="preserve">Continua </v>
      </c>
      <c r="W7" s="22" t="str">
        <f>+'[1]3. CONTROLES'!L25</f>
        <v xml:space="preserve">Con Registro </v>
      </c>
      <c r="X7" s="23">
        <f>+'[1]4. RIESGO RESIDUAL'!E17</f>
        <v>0.48</v>
      </c>
      <c r="Y7" s="149" t="str">
        <f>+'[1]4. RIESGO RESIDUAL'!I17</f>
        <v>Baja</v>
      </c>
      <c r="Z7" s="151">
        <f>+'[1]4. RIESGO RESIDUAL'!H17</f>
        <v>0.33599999999999997</v>
      </c>
      <c r="AA7" s="89" t="str">
        <f>+'[1]4. RIESGO RESIDUAL'!J17</f>
        <v>Mayor</v>
      </c>
      <c r="AB7" s="87">
        <f>+'[1]4. RIESGO RESIDUAL'!K17</f>
        <v>0.8</v>
      </c>
      <c r="AC7" s="89" t="str">
        <f>+'[1]4. RIESGO RESIDUAL'!L17</f>
        <v>Alto</v>
      </c>
      <c r="AD7" s="154" t="str">
        <f>+'[1]4. RIESGO RESIDUAL'!M17</f>
        <v xml:space="preserve">REDUCIR </v>
      </c>
      <c r="AE7" s="141" t="str">
        <f>+'[1]5. PLAN ACCION'!C3</f>
        <v>(Número de solicitudes publicadas / número de publicaciones recibidas)</v>
      </c>
      <c r="AF7" s="143" t="str">
        <f>+'[1]5. PLAN ACCION'!D3</f>
        <v xml:space="preserve">
Realizar publicaciones en página WEB en cumplimiento a lo establecido en la LEY DE TRANSPARENCIA 1742 de 2014 y Resolución 1519 de 2019.</v>
      </c>
      <c r="AG7" s="145" t="str">
        <f>+'[1]5. PLAN ACCION'!E3</f>
        <v>Coordinador  de comunicaciones</v>
      </c>
      <c r="AH7" s="141" t="str">
        <f>+'[1]5. PLAN ACCION'!F3</f>
        <v>Permanente</v>
      </c>
      <c r="AI7" s="147">
        <f>+'[1]5. PLAN ACCION'!G3</f>
        <v>45323</v>
      </c>
      <c r="AJ7" s="147" t="str">
        <f>+'[1]5. PLAN ACCION'!H3</f>
        <v xml:space="preserve">                 20/12/2024</v>
      </c>
      <c r="AK7" s="83"/>
      <c r="AL7" s="137"/>
      <c r="AM7" s="138"/>
      <c r="AN7" s="25" t="s">
        <v>55</v>
      </c>
      <c r="AO7" s="4"/>
      <c r="AP7" s="4"/>
      <c r="AQ7" s="4"/>
      <c r="AR7" s="4"/>
      <c r="AS7" s="4"/>
      <c r="AT7" s="4"/>
      <c r="AU7" s="4"/>
      <c r="AV7" s="4"/>
      <c r="AW7" s="4"/>
      <c r="AX7" s="4"/>
      <c r="AY7" s="4"/>
      <c r="AZ7" s="4"/>
      <c r="BA7" s="4"/>
      <c r="BB7" s="5" t="s">
        <v>45</v>
      </c>
      <c r="BC7" s="5" t="s">
        <v>46</v>
      </c>
      <c r="BD7" s="5" t="s">
        <v>46</v>
      </c>
      <c r="BE7" s="5" t="s">
        <v>46</v>
      </c>
      <c r="BF7" s="5" t="s">
        <v>46</v>
      </c>
      <c r="BG7" s="6"/>
      <c r="BH7" s="5" t="s">
        <v>46</v>
      </c>
      <c r="BI7" s="5" t="s">
        <v>46</v>
      </c>
      <c r="BJ7" s="5" t="s">
        <v>46</v>
      </c>
      <c r="BK7" s="5" t="s">
        <v>46</v>
      </c>
      <c r="BL7" s="5" t="s">
        <v>46</v>
      </c>
      <c r="BM7" s="6"/>
      <c r="BN7" s="5" t="s">
        <v>47</v>
      </c>
      <c r="BO7" s="5" t="s">
        <v>46</v>
      </c>
      <c r="BP7" s="5" t="s">
        <v>46</v>
      </c>
      <c r="BQ7" s="5" t="s">
        <v>46</v>
      </c>
      <c r="BR7" s="5" t="s">
        <v>46</v>
      </c>
      <c r="BS7" s="7"/>
      <c r="BT7" s="5" t="s">
        <v>48</v>
      </c>
      <c r="BU7" s="5" t="s">
        <v>46</v>
      </c>
      <c r="BV7" s="5" t="s">
        <v>46</v>
      </c>
      <c r="BW7" s="5" t="s">
        <v>46</v>
      </c>
      <c r="BX7" s="5" t="s">
        <v>46</v>
      </c>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row>
    <row r="8" spans="1:216" ht="78.75" customHeight="1" x14ac:dyDescent="0.15">
      <c r="A8" s="100"/>
      <c r="B8" s="101"/>
      <c r="C8" s="102"/>
      <c r="D8" s="103"/>
      <c r="E8" s="103"/>
      <c r="F8" s="103"/>
      <c r="G8" s="136"/>
      <c r="H8" s="125"/>
      <c r="I8" s="127"/>
      <c r="J8" s="96"/>
      <c r="K8" s="97"/>
      <c r="L8" s="98"/>
      <c r="M8" s="99"/>
      <c r="N8" s="33">
        <v>2</v>
      </c>
      <c r="O8" s="26" t="str">
        <f>+'[1]3. CONTROLES'!D26</f>
        <v>El jefe de la Oficina Asesora de planeación verificará el seguimiento realizado por el profesional de comunicaciones a través de lista de chequeo publicaciones en página WEB, dando su visto bueno para la presentar al comité CIGD.</v>
      </c>
      <c r="P8" s="34" t="str">
        <f>+'[1]3. CONTROLES'!M26</f>
        <v>X</v>
      </c>
      <c r="Q8" s="34" t="str">
        <f>+'[1]3. CONTROLES'!N26</f>
        <v>-</v>
      </c>
      <c r="R8" s="35" t="str">
        <f>+'[1]3. CONTROLES'!E26</f>
        <v xml:space="preserve">Detectivo </v>
      </c>
      <c r="S8" s="35" t="str">
        <f>+'[1]3. CONTROLES'!G26</f>
        <v xml:space="preserve">Manual </v>
      </c>
      <c r="T8" s="31">
        <f>+'[1]3. CONTROLES'!I26</f>
        <v>0.3</v>
      </c>
      <c r="U8" s="35" t="str">
        <f>+'[1]3. CONTROLES'!J26</f>
        <v xml:space="preserve">Documentado </v>
      </c>
      <c r="V8" s="35" t="str">
        <f>+'[1]3. CONTROLES'!K26</f>
        <v xml:space="preserve">Continua </v>
      </c>
      <c r="W8" s="35" t="str">
        <f>+'[1]3. CONTROLES'!L26</f>
        <v xml:space="preserve">Con Registro </v>
      </c>
      <c r="X8" s="23">
        <f>+'[1]4. RIESGO RESIDUAL'!G17</f>
        <v>0.33599999999999997</v>
      </c>
      <c r="Y8" s="150"/>
      <c r="Z8" s="152"/>
      <c r="AA8" s="97"/>
      <c r="AB8" s="153"/>
      <c r="AC8" s="97"/>
      <c r="AD8" s="155"/>
      <c r="AE8" s="142"/>
      <c r="AF8" s="144"/>
      <c r="AG8" s="146"/>
      <c r="AH8" s="142"/>
      <c r="AI8" s="148"/>
      <c r="AJ8" s="148"/>
      <c r="AK8" s="131"/>
      <c r="AL8" s="83"/>
      <c r="AM8" s="139"/>
      <c r="AN8" s="25" t="s">
        <v>53</v>
      </c>
      <c r="AO8" s="4"/>
      <c r="AP8" s="4"/>
      <c r="AQ8" s="4"/>
      <c r="AR8" s="4"/>
      <c r="AS8" s="4"/>
      <c r="AT8" s="4"/>
      <c r="AU8" s="4"/>
      <c r="AV8" s="4"/>
      <c r="AW8" s="4"/>
      <c r="AX8" s="4"/>
      <c r="AY8" s="4"/>
      <c r="AZ8" s="4"/>
      <c r="BA8" s="4"/>
      <c r="BB8" s="5"/>
      <c r="BC8" s="5"/>
      <c r="BD8" s="5"/>
      <c r="BE8" s="5"/>
      <c r="BF8" s="5"/>
      <c r="BG8" s="6"/>
      <c r="BH8" s="5"/>
      <c r="BI8" s="5"/>
      <c r="BJ8" s="5"/>
      <c r="BK8" s="5"/>
      <c r="BL8" s="5"/>
      <c r="BM8" s="6"/>
      <c r="BN8" s="5"/>
      <c r="BO8" s="5"/>
      <c r="BP8" s="5"/>
      <c r="BQ8" s="5"/>
      <c r="BR8" s="5"/>
      <c r="BS8" s="7"/>
      <c r="BT8" s="5"/>
      <c r="BU8" s="5"/>
      <c r="BV8" s="5"/>
      <c r="BW8" s="5"/>
      <c r="BX8" s="5"/>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row>
    <row r="9" spans="1:216" ht="65.25" customHeight="1" x14ac:dyDescent="0.15">
      <c r="A9" s="140"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101" t="str">
        <f>+'[1]1. IDENTIF RIESGO'!B6</f>
        <v>R2-SICOF</v>
      </c>
      <c r="C9" s="102" t="str">
        <f>+'[1]1. IDENTIF RIESGO'!C6</f>
        <v>Afectación económica.  Pérdida de recursos financieros de la institución o de los trabajadores</v>
      </c>
      <c r="D9" s="103" t="str">
        <f>+'[1]1. IDENTIF RIESGO'!D6</f>
        <v>Pérdida de recursos financieros de la institución o de los trabajadores</v>
      </c>
      <c r="E9" s="103" t="str">
        <f>+'[1]1. IDENTIF RIESGO'!E6</f>
        <v>Apropiación indebida de recursos en la nómina falta de ética del profesional de nómina incumpliendo con los valores del código de integridad de la Institución.</v>
      </c>
      <c r="F9" s="103"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136" t="str">
        <f>+'[1]1. IDENTIF RIESGO'!K6</f>
        <v>Fraude interno</v>
      </c>
      <c r="H9" s="125">
        <f>+'[1]2.1.PROBABILIDAD'!D13</f>
        <v>12</v>
      </c>
      <c r="I9" s="158" t="str">
        <f>+'[1]2.1.PROBABILIDAD'!E13</f>
        <v>Baja</v>
      </c>
      <c r="J9" s="96">
        <f>+'[1]2.1.PROBABILIDAD'!F13</f>
        <v>0.4</v>
      </c>
      <c r="K9" s="97" t="str">
        <f>+'[1]2.2.IMPACTO '!X4</f>
        <v>Mayor</v>
      </c>
      <c r="L9" s="98">
        <f>+'[1]2.2.IMPACTO '!Y4</f>
        <v>0.8</v>
      </c>
      <c r="M9" s="99" t="str">
        <f>+'[1]2.3 MATRIZ DE CALOR '!F14</f>
        <v>Alto</v>
      </c>
      <c r="N9" s="33">
        <v>1</v>
      </c>
      <c r="O9" s="26"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34" t="str">
        <f>+'[1]3. CONTROLES'!M27</f>
        <v>X</v>
      </c>
      <c r="Q9" s="34" t="str">
        <f>+'[1]3. CONTROLES'!N27</f>
        <v>-</v>
      </c>
      <c r="R9" s="35" t="str">
        <f>+'[1]3. CONTROLES'!E27</f>
        <v xml:space="preserve">Detectivo </v>
      </c>
      <c r="S9" s="35" t="str">
        <f>+'[1]3. CONTROLES'!G27</f>
        <v xml:space="preserve">Manual </v>
      </c>
      <c r="T9" s="31">
        <f>+'[1]3. CONTROLES'!I27</f>
        <v>0.3</v>
      </c>
      <c r="U9" s="35" t="str">
        <f>+'[1]3. CONTROLES'!J27</f>
        <v xml:space="preserve">Documentado </v>
      </c>
      <c r="V9" s="35" t="str">
        <f>+'[1]3. CONTROLES'!K27</f>
        <v xml:space="preserve">Continua </v>
      </c>
      <c r="W9" s="35" t="str">
        <f>+'[1]3. CONTROLES'!L27</f>
        <v xml:space="preserve">Con Registro </v>
      </c>
      <c r="X9" s="43">
        <f>+'[1]4. RIESGO RESIDUAL'!E18</f>
        <v>0.28000000000000003</v>
      </c>
      <c r="Y9" s="156" t="str">
        <f>+'[1]4. RIESGO RESIDUAL'!I18</f>
        <v xml:space="preserve">Muy baja </v>
      </c>
      <c r="Z9" s="152">
        <f>+'[1]4. RIESGO RESIDUAL'!H18</f>
        <v>0.19600000000000001</v>
      </c>
      <c r="AA9" s="97" t="str">
        <f>+'[1]4. RIESGO RESIDUAL'!J18</f>
        <v>Mayor</v>
      </c>
      <c r="AB9" s="153">
        <f>+'[1]4. RIESGO RESIDUAL'!K18</f>
        <v>0.8</v>
      </c>
      <c r="AC9" s="97" t="str">
        <f>+'[1]4. RIESGO RESIDUAL'!L18</f>
        <v>Alto</v>
      </c>
      <c r="AD9" s="155" t="str">
        <f>+'[1]4. RIESGO RESIDUAL'!M18</f>
        <v xml:space="preserve">REDUCIR </v>
      </c>
      <c r="AE9" s="142" t="str">
        <f>+'[1]5. PLAN ACCION'!C4</f>
        <v>(N° de nóminas con alteraciones no justificadas del 5% revisadas de la muestra / N° total de nóminas liquidadas del 5% revisadas de la muestra) *100%</v>
      </c>
      <c r="AF9" s="144"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146" t="str">
        <f>+'[1]5. PLAN ACCION'!E4</f>
        <v>Profesional Universitario / Nomina</v>
      </c>
      <c r="AH9" s="142" t="str">
        <f>+'[1]5. PLAN ACCION'!F4</f>
        <v xml:space="preserve">Mensual </v>
      </c>
      <c r="AI9" s="148">
        <f>+'[1]5. PLAN ACCION'!G4</f>
        <v>45292</v>
      </c>
      <c r="AJ9" s="148">
        <f>+'[1]5. PLAN ACCION'!H4</f>
        <v>45657</v>
      </c>
      <c r="AK9" s="131"/>
      <c r="AL9" s="82"/>
      <c r="AM9" s="139"/>
      <c r="AN9" s="80" t="s">
        <v>65</v>
      </c>
      <c r="AO9" s="8"/>
      <c r="AP9" s="5" t="s">
        <v>49</v>
      </c>
      <c r="AQ9" s="5" t="s">
        <v>46</v>
      </c>
      <c r="AR9" s="5" t="s">
        <v>46</v>
      </c>
      <c r="AS9" s="5" t="s">
        <v>46</v>
      </c>
      <c r="AT9" s="5" t="s">
        <v>46</v>
      </c>
      <c r="AU9" s="6"/>
      <c r="AV9" s="5" t="s">
        <v>46</v>
      </c>
      <c r="AW9" s="5" t="s">
        <v>46</v>
      </c>
      <c r="AX9" s="5" t="s">
        <v>46</v>
      </c>
      <c r="AY9" s="5" t="s">
        <v>46</v>
      </c>
      <c r="AZ9" s="5" t="s">
        <v>46</v>
      </c>
      <c r="BA9" s="6"/>
      <c r="BB9" s="5" t="s">
        <v>50</v>
      </c>
      <c r="BC9" s="5" t="s">
        <v>46</v>
      </c>
      <c r="BD9" s="5" t="s">
        <v>46</v>
      </c>
      <c r="BE9" s="5" t="s">
        <v>46</v>
      </c>
      <c r="BF9" s="5" t="s">
        <v>46</v>
      </c>
      <c r="BG9" s="7"/>
      <c r="BH9" s="5" t="s">
        <v>51</v>
      </c>
      <c r="BI9" s="5" t="s">
        <v>46</v>
      </c>
      <c r="BJ9" s="5" t="s">
        <v>46</v>
      </c>
      <c r="BK9" s="5" t="s">
        <v>46</v>
      </c>
      <c r="BL9" s="5" t="s">
        <v>46</v>
      </c>
      <c r="BM9" s="7"/>
      <c r="BN9" s="7"/>
    </row>
    <row r="10" spans="1:216" ht="50.25" customHeight="1" x14ac:dyDescent="0.15">
      <c r="A10" s="140"/>
      <c r="B10" s="101"/>
      <c r="C10" s="102"/>
      <c r="D10" s="103"/>
      <c r="E10" s="103"/>
      <c r="F10" s="103"/>
      <c r="G10" s="136"/>
      <c r="H10" s="125"/>
      <c r="I10" s="159"/>
      <c r="J10" s="96"/>
      <c r="K10" s="97"/>
      <c r="L10" s="98"/>
      <c r="M10" s="99"/>
      <c r="N10" s="33">
        <v>2</v>
      </c>
      <c r="O10" s="26"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34" t="str">
        <f>+'[1]3. CONTROLES'!M28</f>
        <v>X</v>
      </c>
      <c r="Q10" s="34" t="str">
        <f>+'[1]3. CONTROLES'!N28</f>
        <v>-</v>
      </c>
      <c r="R10" s="35" t="str">
        <f>+'[1]3. CONTROLES'!E28</f>
        <v xml:space="preserve">Detectivo </v>
      </c>
      <c r="S10" s="35" t="str">
        <f>+'[1]3. CONTROLES'!G28</f>
        <v xml:space="preserve">Manual </v>
      </c>
      <c r="T10" s="31">
        <f>+'[1]3. CONTROLES'!I28</f>
        <v>0.3</v>
      </c>
      <c r="U10" s="35" t="str">
        <f>+'[1]3. CONTROLES'!J28</f>
        <v xml:space="preserve">Documentado </v>
      </c>
      <c r="V10" s="35" t="str">
        <f>+'[1]3. CONTROLES'!K28</f>
        <v xml:space="preserve">Continua </v>
      </c>
      <c r="W10" s="35" t="str">
        <f>+'[1]3. CONTROLES'!L28</f>
        <v xml:space="preserve">Con Registro </v>
      </c>
      <c r="X10" s="23">
        <f>+'[1]4. RIESGO RESIDUAL'!G18</f>
        <v>0.19600000000000001</v>
      </c>
      <c r="Y10" s="157"/>
      <c r="Z10" s="152"/>
      <c r="AA10" s="97"/>
      <c r="AB10" s="153"/>
      <c r="AC10" s="97"/>
      <c r="AD10" s="155"/>
      <c r="AE10" s="142"/>
      <c r="AF10" s="144"/>
      <c r="AG10" s="146"/>
      <c r="AH10" s="142"/>
      <c r="AI10" s="148"/>
      <c r="AJ10" s="148"/>
      <c r="AK10" s="131"/>
      <c r="AL10" s="83"/>
      <c r="AM10" s="139"/>
      <c r="AN10" s="81"/>
      <c r="AO10" s="8"/>
      <c r="AP10" s="5"/>
      <c r="AQ10" s="5"/>
      <c r="AR10" s="5"/>
      <c r="AS10" s="5"/>
      <c r="AT10" s="5"/>
      <c r="AU10" s="6"/>
      <c r="AV10" s="5"/>
      <c r="AW10" s="5"/>
      <c r="AX10" s="5"/>
      <c r="AY10" s="5"/>
      <c r="AZ10" s="5"/>
      <c r="BA10" s="6"/>
      <c r="BB10" s="5"/>
      <c r="BC10" s="5"/>
      <c r="BD10" s="5"/>
      <c r="BE10" s="5"/>
      <c r="BF10" s="5"/>
      <c r="BG10" s="7"/>
      <c r="BH10" s="5"/>
      <c r="BI10" s="5"/>
      <c r="BJ10" s="5"/>
      <c r="BK10" s="5"/>
      <c r="BL10" s="5"/>
      <c r="BM10" s="7"/>
      <c r="BN10" s="7"/>
    </row>
    <row r="11" spans="1:216" ht="65.25" customHeight="1" x14ac:dyDescent="0.15">
      <c r="A11" s="100"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101" t="str">
        <f>+'[1]1. IDENTIF RIESGO'!B7</f>
        <v>R3-SICOF</v>
      </c>
      <c r="C11" s="102" t="str">
        <f>+'[1]1. IDENTIF RIESGO'!C7</f>
        <v xml:space="preserve">Afectación económica, penal y disciplinarias  </v>
      </c>
      <c r="D11" s="103" t="str">
        <f>+'[1]1. IDENTIF RIESGO'!D7</f>
        <v xml:space="preserve">Falta de supervisión y verificación periódica de los medicamento e insumos que se encuentran en los carros de del servicio de urgencias(trauma y observación) </v>
      </c>
      <c r="E11" s="103" t="str">
        <f>+'[1]1. IDENTIF RIESGO'!E7</f>
        <v xml:space="preserve">uso inapropiado de la investidura para apropiarse de los mismos. </v>
      </c>
      <c r="F11" s="103"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136" t="str">
        <f>+'[1]1. IDENTIF RIESGO'!K7</f>
        <v>Fraude interno</v>
      </c>
      <c r="H11" s="125">
        <f>+'[1]2.1.PROBABILIDAD'!D14</f>
        <v>2434</v>
      </c>
      <c r="I11" s="162" t="str">
        <f>+'[1]2.1.PROBABILIDAD'!E14</f>
        <v xml:space="preserve">Muy Alta </v>
      </c>
      <c r="J11" s="96">
        <f>+'[1]2.1.PROBABILIDAD'!F14</f>
        <v>1</v>
      </c>
      <c r="K11" s="161" t="str">
        <f>+'[1]2.2.IMPACTO '!X5</f>
        <v xml:space="preserve">Catastrófico </v>
      </c>
      <c r="L11" s="98">
        <f>+'[1]2.2.IMPACTO '!Y5</f>
        <v>1</v>
      </c>
      <c r="M11" s="170" t="str">
        <f>+'[1]2.3 MATRIZ DE CALOR '!F15</f>
        <v>Extremo</v>
      </c>
      <c r="N11" s="33">
        <v>1</v>
      </c>
      <c r="O11" s="26" t="str">
        <f>+'[1]3. CONTROLES'!D29</f>
        <v>El  jefe del servicio de  urgencias (trauma y observación) en cada  entrega de turno  aplicara la lista de chequeo con nombre verificación diaria de medicamentos e insumos carro de paro Código: SDP-F-118 versión 01.</v>
      </c>
      <c r="P11" s="34" t="str">
        <f>+'[1]3. CONTROLES'!M29</f>
        <v>X</v>
      </c>
      <c r="Q11" s="34" t="str">
        <f>+'[1]3. CONTROLES'!N29</f>
        <v>-</v>
      </c>
      <c r="R11" s="35" t="str">
        <f>+'[1]3. CONTROLES'!E29</f>
        <v>Preventivo</v>
      </c>
      <c r="S11" s="35" t="str">
        <f>+'[1]3. CONTROLES'!G29</f>
        <v xml:space="preserve">Manual </v>
      </c>
      <c r="T11" s="31">
        <f>+'[1]3. CONTROLES'!I29</f>
        <v>0.4</v>
      </c>
      <c r="U11" s="35" t="str">
        <f>+'[1]3. CONTROLES'!J29</f>
        <v xml:space="preserve">Documentado </v>
      </c>
      <c r="V11" s="35" t="str">
        <f>+'[1]3. CONTROLES'!K29</f>
        <v xml:space="preserve">Continua </v>
      </c>
      <c r="W11" s="35" t="str">
        <f>+'[1]3. CONTROLES'!L29</f>
        <v xml:space="preserve">Con Registro </v>
      </c>
      <c r="X11" s="43">
        <f>+'[1]4. RIESGO RESIDUAL'!E19</f>
        <v>0.6</v>
      </c>
      <c r="Y11" s="160" t="str">
        <f>+'[1]4. RIESGO RESIDUAL'!I19</f>
        <v>Baja</v>
      </c>
      <c r="Z11" s="152">
        <f>+'[1]4. RIESGO RESIDUAL'!H19</f>
        <v>0.42</v>
      </c>
      <c r="AA11" s="161" t="str">
        <f>+'[1]4. RIESGO RESIDUAL'!J19</f>
        <v xml:space="preserve">Catastrófico </v>
      </c>
      <c r="AB11" s="153">
        <f>+'[1]4. RIESGO RESIDUAL'!K19</f>
        <v>1</v>
      </c>
      <c r="AC11" s="161" t="str">
        <f>+'[1]4. RIESGO RESIDUAL'!L19</f>
        <v>Extremo</v>
      </c>
      <c r="AD11" s="155" t="str">
        <f>+'[1]4. RIESGO RESIDUAL'!M19</f>
        <v xml:space="preserve">REDUCIR </v>
      </c>
      <c r="AE11" s="142"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144"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146" t="str">
        <f>+'[1]5. PLAN ACCION'!E5</f>
        <v>Líder del servicio de urgencias</v>
      </c>
      <c r="AH11" s="142" t="str">
        <f>+'[1]5. PLAN ACCION'!F5</f>
        <v>1.Diaria
2.semanal
3.Mensual</v>
      </c>
      <c r="AI11" s="148">
        <f>+'[1]5. PLAN ACCION'!G5</f>
        <v>45323</v>
      </c>
      <c r="AJ11" s="148">
        <f>+'[1]5. PLAN ACCION'!H5</f>
        <v>45626</v>
      </c>
      <c r="AK11" s="131"/>
      <c r="AL11" s="82"/>
      <c r="AM11" s="139"/>
      <c r="AN11" s="25" t="s">
        <v>68</v>
      </c>
      <c r="AO11" s="8"/>
      <c r="AP11" s="5" t="s">
        <v>49</v>
      </c>
      <c r="AQ11" s="5" t="s">
        <v>46</v>
      </c>
      <c r="AR11" s="5" t="s">
        <v>46</v>
      </c>
      <c r="AS11" s="5" t="s">
        <v>46</v>
      </c>
      <c r="AT11" s="5" t="s">
        <v>46</v>
      </c>
      <c r="AU11" s="6"/>
      <c r="AV11" s="5" t="s">
        <v>46</v>
      </c>
      <c r="AW11" s="5" t="s">
        <v>46</v>
      </c>
      <c r="AX11" s="5" t="s">
        <v>46</v>
      </c>
      <c r="AY11" s="5" t="s">
        <v>46</v>
      </c>
      <c r="AZ11" s="5" t="s">
        <v>46</v>
      </c>
      <c r="BA11" s="6"/>
      <c r="BB11" s="5" t="s">
        <v>50</v>
      </c>
      <c r="BC11" s="5" t="s">
        <v>46</v>
      </c>
      <c r="BD11" s="5" t="s">
        <v>46</v>
      </c>
      <c r="BE11" s="5" t="s">
        <v>46</v>
      </c>
      <c r="BF11" s="5" t="s">
        <v>46</v>
      </c>
      <c r="BG11" s="7"/>
      <c r="BH11" s="5" t="s">
        <v>51</v>
      </c>
      <c r="BI11" s="5" t="s">
        <v>46</v>
      </c>
      <c r="BJ11" s="5" t="s">
        <v>46</v>
      </c>
      <c r="BK11" s="5" t="s">
        <v>46</v>
      </c>
      <c r="BL11" s="5" t="s">
        <v>46</v>
      </c>
      <c r="BM11" s="7"/>
      <c r="BN11" s="7"/>
    </row>
    <row r="12" spans="1:216" ht="79.5" customHeight="1" x14ac:dyDescent="0.15">
      <c r="A12" s="100"/>
      <c r="B12" s="101"/>
      <c r="C12" s="102"/>
      <c r="D12" s="103"/>
      <c r="E12" s="103"/>
      <c r="F12" s="103"/>
      <c r="G12" s="136"/>
      <c r="H12" s="125"/>
      <c r="I12" s="162"/>
      <c r="J12" s="96"/>
      <c r="K12" s="161"/>
      <c r="L12" s="98"/>
      <c r="M12" s="170"/>
      <c r="N12" s="33">
        <v>2</v>
      </c>
      <c r="O12" s="26"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34" t="str">
        <f>+'[1]3. CONTROLES'!M30</f>
        <v>X</v>
      </c>
      <c r="Q12" s="34" t="str">
        <f>+'[1]3. CONTROLES'!N30</f>
        <v>-</v>
      </c>
      <c r="R12" s="35" t="str">
        <f>+'[1]3. CONTROLES'!E30</f>
        <v xml:space="preserve">Detectivo </v>
      </c>
      <c r="S12" s="35" t="str">
        <f>+'[1]3. CONTROLES'!G30</f>
        <v xml:space="preserve">Manual </v>
      </c>
      <c r="T12" s="31">
        <f>+'[1]3. CONTROLES'!I30</f>
        <v>0.3</v>
      </c>
      <c r="U12" s="35" t="str">
        <f>+'[1]3. CONTROLES'!J30</f>
        <v xml:space="preserve">Documentado </v>
      </c>
      <c r="V12" s="35" t="str">
        <f>+'[1]3. CONTROLES'!K30</f>
        <v xml:space="preserve">Continua </v>
      </c>
      <c r="W12" s="35" t="str">
        <f>+'[1]3. CONTROLES'!L30</f>
        <v xml:space="preserve">Con Registro </v>
      </c>
      <c r="X12" s="43">
        <f>+'[1]4. RIESGO RESIDUAL'!G19</f>
        <v>0.42</v>
      </c>
      <c r="Y12" s="149"/>
      <c r="Z12" s="152"/>
      <c r="AA12" s="161"/>
      <c r="AB12" s="153"/>
      <c r="AC12" s="161"/>
      <c r="AD12" s="155"/>
      <c r="AE12" s="142"/>
      <c r="AF12" s="144"/>
      <c r="AG12" s="146"/>
      <c r="AH12" s="142"/>
      <c r="AI12" s="148"/>
      <c r="AJ12" s="148"/>
      <c r="AK12" s="131"/>
      <c r="AL12" s="137"/>
      <c r="AM12" s="139"/>
      <c r="AN12" s="25" t="s">
        <v>66</v>
      </c>
      <c r="AO12" s="8"/>
      <c r="AP12" s="5"/>
      <c r="AQ12" s="5"/>
      <c r="AR12" s="5"/>
      <c r="AS12" s="5"/>
      <c r="AT12" s="5"/>
      <c r="AU12" s="6"/>
      <c r="AV12" s="5"/>
      <c r="AW12" s="5"/>
      <c r="AX12" s="5"/>
      <c r="AY12" s="5"/>
      <c r="AZ12" s="5"/>
      <c r="BA12" s="6"/>
      <c r="BB12" s="5"/>
      <c r="BC12" s="5"/>
      <c r="BD12" s="5"/>
      <c r="BE12" s="5"/>
      <c r="BF12" s="5"/>
      <c r="BG12" s="7"/>
      <c r="BH12" s="5"/>
      <c r="BI12" s="5"/>
      <c r="BJ12" s="5"/>
      <c r="BK12" s="5"/>
      <c r="BL12" s="5"/>
      <c r="BM12" s="7"/>
      <c r="BN12" s="7"/>
    </row>
    <row r="13" spans="1:216" ht="186.75" customHeight="1" x14ac:dyDescent="0.15">
      <c r="A13" s="100"/>
      <c r="B13" s="101"/>
      <c r="C13" s="102"/>
      <c r="D13" s="103"/>
      <c r="E13" s="103"/>
      <c r="F13" s="103"/>
      <c r="G13" s="136"/>
      <c r="H13" s="125"/>
      <c r="I13" s="163"/>
      <c r="J13" s="96"/>
      <c r="K13" s="161"/>
      <c r="L13" s="98"/>
      <c r="M13" s="170"/>
      <c r="N13" s="33">
        <v>3</v>
      </c>
      <c r="O13" s="26"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34" t="str">
        <f>+'[1]3. CONTROLES'!M31</f>
        <v>X</v>
      </c>
      <c r="Q13" s="34" t="str">
        <f>+'[1]3. CONTROLES'!N31</f>
        <v>-</v>
      </c>
      <c r="R13" s="35" t="str">
        <f>+'[1]3. CONTROLES'!E31</f>
        <v xml:space="preserve">Detectivo </v>
      </c>
      <c r="S13" s="35" t="str">
        <f>+'[1]3. CONTROLES'!G31</f>
        <v xml:space="preserve">Manual </v>
      </c>
      <c r="T13" s="31">
        <f>+'[1]3. CONTROLES'!I31</f>
        <v>0.3</v>
      </c>
      <c r="U13" s="35" t="str">
        <f>+'[1]3. CONTROLES'!J31</f>
        <v xml:space="preserve">Documentado </v>
      </c>
      <c r="V13" s="35" t="str">
        <f>+'[1]3. CONTROLES'!K31</f>
        <v xml:space="preserve">Continua </v>
      </c>
      <c r="W13" s="35" t="str">
        <f>+'[1]3. CONTROLES'!L31</f>
        <v xml:space="preserve">Con Registro </v>
      </c>
      <c r="X13" s="23">
        <f>+'[1]4. RIESGO RESIDUAL'!G19</f>
        <v>0.42</v>
      </c>
      <c r="Y13" s="150"/>
      <c r="Z13" s="152"/>
      <c r="AA13" s="161"/>
      <c r="AB13" s="153"/>
      <c r="AC13" s="161"/>
      <c r="AD13" s="155"/>
      <c r="AE13" s="142"/>
      <c r="AF13" s="144"/>
      <c r="AG13" s="146"/>
      <c r="AH13" s="142"/>
      <c r="AI13" s="148"/>
      <c r="AJ13" s="148"/>
      <c r="AK13" s="131"/>
      <c r="AL13" s="83"/>
      <c r="AM13" s="139"/>
      <c r="AN13" s="51" t="s">
        <v>79</v>
      </c>
      <c r="AO13" s="8"/>
      <c r="AP13" s="5"/>
      <c r="AQ13" s="5"/>
      <c r="AR13" s="5"/>
      <c r="AS13" s="5"/>
      <c r="AT13" s="5"/>
      <c r="AU13" s="6"/>
      <c r="AV13" s="5"/>
      <c r="AW13" s="5"/>
      <c r="AX13" s="5"/>
      <c r="AY13" s="5"/>
      <c r="AZ13" s="5"/>
      <c r="BA13" s="6"/>
      <c r="BB13" s="5"/>
      <c r="BC13" s="5"/>
      <c r="BD13" s="5"/>
      <c r="BE13" s="5"/>
      <c r="BF13" s="5"/>
      <c r="BG13" s="7"/>
      <c r="BH13" s="5"/>
      <c r="BI13" s="5"/>
      <c r="BJ13" s="5"/>
      <c r="BK13" s="5"/>
      <c r="BL13" s="5"/>
      <c r="BM13" s="7"/>
      <c r="BN13" s="7"/>
    </row>
    <row r="14" spans="1:216" ht="87" customHeight="1" x14ac:dyDescent="0.15">
      <c r="A14" s="100"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101" t="str">
        <f>+'[1]1. IDENTIF RIESGO'!B8</f>
        <v>R4-SICOF</v>
      </c>
      <c r="C14" s="102" t="str">
        <f>+'[1]1. IDENTIF RIESGO'!C8</f>
        <v xml:space="preserve">Afectación económica, penal y disciplinaria  </v>
      </c>
      <c r="D14" s="103" t="str">
        <f>+'[1]1. IDENTIF RIESGO'!D8</f>
        <v>Falta de supervisión y verificación periódica de los medicamento e insumos que se encuentran en los carros de paros del tercer y cuarto piso en el servicio de internación</v>
      </c>
      <c r="E14" s="103" t="str">
        <f>+'[1]1. IDENTIF RIESGO'!E8</f>
        <v xml:space="preserve">  uso inapropiado de la investidura para apropiarse de los mismos </v>
      </c>
      <c r="F14" s="103"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136" t="str">
        <f>+'[1]1. IDENTIF RIESGO'!K8</f>
        <v>Fraude interno</v>
      </c>
      <c r="H14" s="125">
        <f>+'[1]2.1.PROBABILIDAD'!D15</f>
        <v>2434</v>
      </c>
      <c r="I14" s="162" t="str">
        <f>+'[1]2.1.PROBABILIDAD'!E15</f>
        <v xml:space="preserve">Muy Alta </v>
      </c>
      <c r="J14" s="96">
        <f>+'[1]2.1.PROBABILIDAD'!F15</f>
        <v>1</v>
      </c>
      <c r="K14" s="161" t="str">
        <f>+'[1]2.2.IMPACTO '!X6</f>
        <v xml:space="preserve">Catastrófico </v>
      </c>
      <c r="L14" s="153">
        <f>+'[1]2.2.IMPACTO '!Y6</f>
        <v>1</v>
      </c>
      <c r="M14" s="170" t="str">
        <f>+'[1]2.3 MATRIZ DE CALOR '!F16</f>
        <v>Extremo</v>
      </c>
      <c r="N14" s="33">
        <v>1</v>
      </c>
      <c r="O14" s="26" t="str">
        <f>+'[1]3. CONTROLES'!D32</f>
        <v>El  profesional de enfermería en cada  entrega de turno  aplicara la lista de chequeo con nombre verificación diaria de medicamentos e insumos carro de paro Código: SDP-F-118 versión 01.</v>
      </c>
      <c r="P14" s="34" t="str">
        <f>+'[1]3. CONTROLES'!M32</f>
        <v>X</v>
      </c>
      <c r="Q14" s="34" t="str">
        <f>+'[1]3. CONTROLES'!N32</f>
        <v>-</v>
      </c>
      <c r="R14" s="35" t="str">
        <f>+'[1]3. CONTROLES'!E32</f>
        <v>Preventivo</v>
      </c>
      <c r="S14" s="35" t="str">
        <f>+'[1]3. CONTROLES'!G32</f>
        <v xml:space="preserve">Manual </v>
      </c>
      <c r="T14" s="31">
        <f>+'[1]3. CONTROLES'!I32</f>
        <v>0.4</v>
      </c>
      <c r="U14" s="35" t="str">
        <f>+'[1]3. CONTROLES'!J32</f>
        <v xml:space="preserve">Documentado </v>
      </c>
      <c r="V14" s="35" t="str">
        <f>+'[1]3. CONTROLES'!K32</f>
        <v xml:space="preserve">Continua </v>
      </c>
      <c r="W14" s="35" t="str">
        <f>+'[1]3. CONTROLES'!L32</f>
        <v xml:space="preserve">Con Registro </v>
      </c>
      <c r="X14" s="43">
        <f>+'[1]4. RIESGO RESIDUAL'!E20</f>
        <v>0.6</v>
      </c>
      <c r="Y14" s="160" t="str">
        <f>+'[1]4. RIESGO RESIDUAL'!I20</f>
        <v>Baja</v>
      </c>
      <c r="Z14" s="172">
        <f>+'[1]4. RIESGO RESIDUAL'!H20</f>
        <v>0.36</v>
      </c>
      <c r="AA14" s="164" t="str">
        <f>+'[1]4. RIESGO RESIDUAL'!J20</f>
        <v xml:space="preserve">Catastrófico </v>
      </c>
      <c r="AB14" s="86">
        <f>+'[1]4. RIESGO RESIDUAL'!K20</f>
        <v>1</v>
      </c>
      <c r="AC14" s="164" t="str">
        <f>+'[1]4. RIESGO RESIDUAL'!L20</f>
        <v>Extremo</v>
      </c>
      <c r="AD14" s="167" t="str">
        <f>+'[1]4. RIESGO RESIDUAL'!M20</f>
        <v xml:space="preserve">REDUCIR </v>
      </c>
      <c r="AE14" s="142"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144"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146" t="str">
        <f>+'[1]5. PLAN ACCION'!E6</f>
        <v xml:space="preserve"> Líder del servicio de internación
</v>
      </c>
      <c r="AH14" s="142" t="str">
        <f>+'[1]5. PLAN ACCION'!F6</f>
        <v>1.Diaria
2.Mensual
3.Quincenal</v>
      </c>
      <c r="AI14" s="148" t="str">
        <f>+'[1]5. PLAN ACCION'!G6</f>
        <v xml:space="preserve"> Enero 2024
</v>
      </c>
      <c r="AJ14" s="148" t="str">
        <f>+'[1]5. PLAN ACCION'!H6</f>
        <v xml:space="preserve">Noviembre 2024
</v>
      </c>
      <c r="AK14" s="131"/>
      <c r="AL14" s="82"/>
      <c r="AM14" s="139"/>
      <c r="AN14" s="25" t="s">
        <v>54</v>
      </c>
    </row>
    <row r="15" spans="1:216" ht="132" customHeight="1" x14ac:dyDescent="0.15">
      <c r="A15" s="100"/>
      <c r="B15" s="101"/>
      <c r="C15" s="102"/>
      <c r="D15" s="103"/>
      <c r="E15" s="103"/>
      <c r="F15" s="103"/>
      <c r="G15" s="136"/>
      <c r="H15" s="125"/>
      <c r="I15" s="162"/>
      <c r="J15" s="96"/>
      <c r="K15" s="161"/>
      <c r="L15" s="153"/>
      <c r="M15" s="170"/>
      <c r="N15" s="33">
        <v>2</v>
      </c>
      <c r="O15" s="26"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34" t="str">
        <f>+'[1]3. CONTROLES'!M33</f>
        <v>X</v>
      </c>
      <c r="Q15" s="34" t="str">
        <f>+'[1]3. CONTROLES'!N33</f>
        <v>-</v>
      </c>
      <c r="R15" s="35" t="str">
        <f>+'[1]3. CONTROLES'!E33</f>
        <v xml:space="preserve">Detectivo </v>
      </c>
      <c r="S15" s="35" t="str">
        <f>+'[1]3. CONTROLES'!G33</f>
        <v xml:space="preserve">Manual </v>
      </c>
      <c r="T15" s="31">
        <f>+'[1]3. CONTROLES'!I33</f>
        <v>0.3</v>
      </c>
      <c r="U15" s="35" t="str">
        <f>+'[1]3. CONTROLES'!J33</f>
        <v xml:space="preserve">Documentado </v>
      </c>
      <c r="V15" s="35" t="str">
        <f>+'[1]3. CONTROLES'!K33</f>
        <v xml:space="preserve">Continua </v>
      </c>
      <c r="W15" s="35" t="str">
        <f>+'[1]3. CONTROLES'!L33</f>
        <v xml:space="preserve">Con Registro </v>
      </c>
      <c r="X15" s="43">
        <f>+'[1]4. RIESGO RESIDUAL'!G20</f>
        <v>0.36</v>
      </c>
      <c r="Y15" s="149"/>
      <c r="Z15" s="173"/>
      <c r="AA15" s="165"/>
      <c r="AB15" s="174"/>
      <c r="AC15" s="165"/>
      <c r="AD15" s="168"/>
      <c r="AE15" s="142"/>
      <c r="AF15" s="144"/>
      <c r="AG15" s="146"/>
      <c r="AH15" s="142"/>
      <c r="AI15" s="148"/>
      <c r="AJ15" s="148"/>
      <c r="AK15" s="131"/>
      <c r="AL15" s="137"/>
      <c r="AM15" s="139"/>
      <c r="AN15" s="25" t="s">
        <v>69</v>
      </c>
    </row>
    <row r="16" spans="1:216" ht="67.5" customHeight="1" x14ac:dyDescent="0.15">
      <c r="A16" s="100"/>
      <c r="B16" s="101"/>
      <c r="C16" s="102"/>
      <c r="D16" s="103"/>
      <c r="E16" s="103"/>
      <c r="F16" s="103"/>
      <c r="G16" s="136"/>
      <c r="H16" s="125"/>
      <c r="I16" s="163"/>
      <c r="J16" s="96"/>
      <c r="K16" s="161"/>
      <c r="L16" s="153"/>
      <c r="M16" s="170"/>
      <c r="N16" s="33">
        <v>3</v>
      </c>
      <c r="O16" s="26" t="str">
        <f>+'[1]3. CONTROLES'!D34</f>
        <v>El Líder de enfermería del servicio de internación realizara una auditoria quincenal a los carros de paro mediante lista de cheque carro de paro.</v>
      </c>
      <c r="P16" s="34" t="str">
        <f>+'[1]3. CONTROLES'!M34</f>
        <v>X</v>
      </c>
      <c r="Q16" s="34" t="str">
        <f>+'[1]3. CONTROLES'!N34</f>
        <v>-</v>
      </c>
      <c r="R16" s="35" t="str">
        <f>+'[1]3. CONTROLES'!E34</f>
        <v xml:space="preserve">Detectivo </v>
      </c>
      <c r="S16" s="35" t="str">
        <f>+'[1]3. CONTROLES'!G34</f>
        <v xml:space="preserve">Manual </v>
      </c>
      <c r="T16" s="31">
        <f>+'[1]3. CONTROLES'!I34</f>
        <v>0.4</v>
      </c>
      <c r="U16" s="35" t="str">
        <f>+'[1]3. CONTROLES'!J34</f>
        <v xml:space="preserve">Documentado </v>
      </c>
      <c r="V16" s="35" t="str">
        <f>+'[1]3. CONTROLES'!K34</f>
        <v xml:space="preserve">Continua </v>
      </c>
      <c r="W16" s="35" t="str">
        <f>+'[1]3. CONTROLES'!L34</f>
        <v xml:space="preserve">Con Registro </v>
      </c>
      <c r="X16" s="23">
        <f>+'[1]4. RIESGO RESIDUAL'!G20</f>
        <v>0.36</v>
      </c>
      <c r="Y16" s="150"/>
      <c r="Z16" s="151"/>
      <c r="AA16" s="166"/>
      <c r="AB16" s="87"/>
      <c r="AC16" s="166"/>
      <c r="AD16" s="169"/>
      <c r="AE16" s="142"/>
      <c r="AF16" s="144"/>
      <c r="AG16" s="146"/>
      <c r="AH16" s="142"/>
      <c r="AI16" s="148"/>
      <c r="AJ16" s="148"/>
      <c r="AK16" s="131"/>
      <c r="AL16" s="83"/>
      <c r="AM16" s="139"/>
      <c r="AN16" s="60" t="s">
        <v>70</v>
      </c>
    </row>
    <row r="17" spans="1:40" ht="133.5" customHeight="1" x14ac:dyDescent="0.15">
      <c r="A17" s="9"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3" t="str">
        <f>+'[1]1. IDENTIF RIESGO'!B9</f>
        <v>R5-SICOF</v>
      </c>
      <c r="C17" s="2" t="str">
        <f>+'[1]1. IDENTIF RIESGO'!C9</f>
        <v xml:space="preserve">Afectación económica, fiscal, sanciones y procesos disciplinarios </v>
      </c>
      <c r="D17" s="26" t="str">
        <f>+'[1]1. IDENTIF RIESGO'!D9</f>
        <v>Hurto o perdida de accesorios de  equipos biomédicos como  ecógrafo, Doppler, monitor fetal y equipo de órganos</v>
      </c>
      <c r="E17" s="26"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26"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35" t="str">
        <f>+'[1]1. IDENTIF RIESGO'!K9</f>
        <v>Fraude interno</v>
      </c>
      <c r="H17" s="27">
        <f>+'[1]2.1.PROBABILIDAD'!D16</f>
        <v>2190</v>
      </c>
      <c r="I17" s="50" t="str">
        <f>+'[1]2.1.PROBABILIDAD'!E16</f>
        <v xml:space="preserve">Muy Alta </v>
      </c>
      <c r="J17" s="29">
        <f>+'[1]2.1.PROBABILIDAD'!F16</f>
        <v>1</v>
      </c>
      <c r="K17" s="47" t="str">
        <f>+'[1]2.2.IMPACTO '!X7</f>
        <v xml:space="preserve">Catastrófico </v>
      </c>
      <c r="L17" s="36">
        <f>+'[1]2.2.IMPACTO '!Y7</f>
        <v>1</v>
      </c>
      <c r="M17" s="48" t="str">
        <f>+'[1]2.3 MATRIZ DE CALOR '!F17</f>
        <v>Extremo</v>
      </c>
      <c r="N17" s="33">
        <v>1</v>
      </c>
      <c r="O17" s="26"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34" t="str">
        <f>+'[1]3. CONTROLES'!M35</f>
        <v>X</v>
      </c>
      <c r="Q17" s="34" t="str">
        <f>+'[1]3. CONTROLES'!N35</f>
        <v>-</v>
      </c>
      <c r="R17" s="35" t="str">
        <f>+'[1]3. CONTROLES'!E35</f>
        <v xml:space="preserve">Detectivo </v>
      </c>
      <c r="S17" s="35" t="str">
        <f>+'[1]3. CONTROLES'!G35</f>
        <v xml:space="preserve">Manual </v>
      </c>
      <c r="T17" s="31">
        <f>+'[1]3. CONTROLES'!I35</f>
        <v>0.3</v>
      </c>
      <c r="U17" s="35" t="str">
        <f>+'[1]3. CONTROLES'!J35</f>
        <v xml:space="preserve">Documentado </v>
      </c>
      <c r="V17" s="35" t="str">
        <f>+'[1]3. CONTROLES'!K35</f>
        <v xml:space="preserve">Continua </v>
      </c>
      <c r="W17" s="35" t="str">
        <f>+'[1]3. CONTROLES'!L35</f>
        <v xml:space="preserve">Con Registro </v>
      </c>
      <c r="X17" s="43">
        <f>+'[1]4. RIESGO RESIDUAL'!G21</f>
        <v>0.7</v>
      </c>
      <c r="Y17" s="49" t="str">
        <f>+'[1]4. RIESGO RESIDUAL'!I21</f>
        <v>Moderado</v>
      </c>
      <c r="Z17" s="52">
        <f>+'[1]4. RIESGO RESIDUAL'!H21</f>
        <v>0.7</v>
      </c>
      <c r="AA17" s="53" t="str">
        <f>+'[1]4. RIESGO RESIDUAL'!J21</f>
        <v xml:space="preserve">Catastrófico </v>
      </c>
      <c r="AB17" s="54">
        <f>+'[1]4. RIESGO RESIDUAL'!K21</f>
        <v>1</v>
      </c>
      <c r="AC17" s="53" t="str">
        <f>+'[1]4. RIESGO RESIDUAL'!L21</f>
        <v>Extremo</v>
      </c>
      <c r="AD17" s="55" t="str">
        <f>+'[1]4. RIESGO RESIDUAL'!M21</f>
        <v xml:space="preserve">REDUCIR </v>
      </c>
      <c r="AE17" s="37" t="str">
        <f>+'[1]5. PLAN ACCION'!C7</f>
        <v xml:space="preserve">Informe trimestral de resultados de Listas de chequeo
</v>
      </c>
      <c r="AF17" s="38"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39" t="str">
        <f>+'[1]5. PLAN ACCION'!E7</f>
        <v>El Líder de sala de partos</v>
      </c>
      <c r="AH17" s="37" t="str">
        <f>+'[1]5. PLAN ACCION'!F7</f>
        <v>1. semanal</v>
      </c>
      <c r="AI17" s="40" t="str">
        <f>+'[1]5. PLAN ACCION'!G7</f>
        <v>1. Febrero 2024
2. Abril 2024
3.Enero 2024</v>
      </c>
      <c r="AJ17" s="40" t="str">
        <f>+'[1]5. PLAN ACCION'!H7</f>
        <v xml:space="preserve">1. diciembre 2024
2. Diciembre 2024
3.Diciembre 2024
</v>
      </c>
      <c r="AK17" s="41"/>
      <c r="AL17" s="45"/>
      <c r="AM17" s="42"/>
      <c r="AN17" s="25" t="s">
        <v>71</v>
      </c>
    </row>
    <row r="18" spans="1:40" ht="114" customHeight="1" x14ac:dyDescent="0.15">
      <c r="A18" s="9" t="str">
        <f>+'[1]1. IDENTIF RIESGO'!A10</f>
        <v>PROCESO DE APOYO DIAGNÓTICO 
OBJETIVO:  Ofrecer pruebas de laboratorio clínico, exámenes de Rx, con altos estándares de calidad, garantizando resultados seguros, confiables y oportunos para los usuarios.</v>
      </c>
      <c r="B18" s="3" t="str">
        <f>+'[1]1. IDENTIF RIESGO'!B10</f>
        <v>R6-SICOF</v>
      </c>
      <c r="C18" s="2" t="str">
        <f>+'[1]1. IDENTIF RIESGO'!C10</f>
        <v>Afectación económica</v>
      </c>
      <c r="D18" s="26" t="str">
        <f>+'[1]1. IDENTIF RIESGO'!D10</f>
        <v>Hurto o perdida de insumos, suministros , equipos biomédicos</v>
      </c>
      <c r="E18" s="26" t="str">
        <f>+'[1]1. IDENTIF RIESGO'!E10</f>
        <v>Falta de pertenencia con los recursos de la institución, Intereses económicos y/o personales, falta de mecanismos para controlar el uso de insumos o dispositivos de alto costo.</v>
      </c>
      <c r="F18" s="26"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8" s="35" t="str">
        <f>+'[1]1. IDENTIF RIESGO'!K10</f>
        <v>Fraude interno</v>
      </c>
      <c r="H18" s="27">
        <f>+'[1]2.1.PROBABILIDAD'!D17</f>
        <v>600000</v>
      </c>
      <c r="I18" s="46" t="str">
        <f>+'[1]2.1.PROBABILIDAD'!E17</f>
        <v xml:space="preserve">Muy Alta </v>
      </c>
      <c r="J18" s="29">
        <f>+'[1]2.1.PROBABILIDAD'!F17</f>
        <v>1</v>
      </c>
      <c r="K18" s="47" t="str">
        <f>+'[1]2.2.IMPACTO '!X8</f>
        <v xml:space="preserve">Catastrófico </v>
      </c>
      <c r="L18" s="36">
        <f>+'[1]2.2.IMPACTO '!Y8</f>
        <v>1</v>
      </c>
      <c r="M18" s="48" t="str">
        <f>+'[1]2.3 MATRIZ DE CALOR '!F18</f>
        <v>Extremo</v>
      </c>
      <c r="N18" s="33">
        <v>1</v>
      </c>
      <c r="O18" s="26" t="str">
        <f>+'[1]3. CONTROLES'!D36</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18" s="34" t="str">
        <f>+'[1]3. CONTROLES'!M36</f>
        <v>X</v>
      </c>
      <c r="Q18" s="34" t="str">
        <f>+'[1]3. CONTROLES'!N36</f>
        <v>-</v>
      </c>
      <c r="R18" s="35" t="str">
        <f>+'[1]3. CONTROLES'!E36</f>
        <v xml:space="preserve">Detectivo </v>
      </c>
      <c r="S18" s="35" t="str">
        <f>+'[1]3. CONTROLES'!G36</f>
        <v xml:space="preserve">Manual </v>
      </c>
      <c r="T18" s="31">
        <f>+'[1]3. CONTROLES'!I36</f>
        <v>0.3</v>
      </c>
      <c r="U18" s="35" t="str">
        <f>+'[1]3. CONTROLES'!J36</f>
        <v xml:space="preserve">Documentado </v>
      </c>
      <c r="V18" s="35" t="str">
        <f>+'[1]3. CONTROLES'!K36</f>
        <v xml:space="preserve">Continua </v>
      </c>
      <c r="W18" s="35" t="str">
        <f>+'[1]3. CONTROLES'!L36</f>
        <v xml:space="preserve">Con Registro </v>
      </c>
      <c r="X18" s="43">
        <f>+'[1]4. RIESGO RESIDUAL'!G22</f>
        <v>0.7</v>
      </c>
      <c r="Y18" s="61" t="str">
        <f>+'[1]4. RIESGO RESIDUAL'!I22</f>
        <v>Moderado</v>
      </c>
      <c r="Z18" s="56">
        <f>+'[1]4. RIESGO RESIDUAL'!H22</f>
        <v>0.7</v>
      </c>
      <c r="AA18" s="57" t="str">
        <f>+'[1]4. RIESGO RESIDUAL'!J22</f>
        <v xml:space="preserve">Catastrófico </v>
      </c>
      <c r="AB18" s="58">
        <f>+'[1]4. RIESGO RESIDUAL'!K22</f>
        <v>1</v>
      </c>
      <c r="AC18" s="62" t="str">
        <f>+'[1]4. RIESGO RESIDUAL'!L22</f>
        <v>Alto</v>
      </c>
      <c r="AD18" s="59" t="str">
        <f>+'[1]4. RIESGO RESIDUAL'!M22</f>
        <v xml:space="preserve">REDUCIR </v>
      </c>
      <c r="AE18" s="37" t="str">
        <f>+'[1]5. PLAN ACCION'!C8</f>
        <v>(Total de informe con desviaciones mensual /total de informes de existencia de bodega mensual)</v>
      </c>
      <c r="AF18" s="38"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8" s="39" t="str">
        <f>+'[1]5. PLAN ACCION'!E8</f>
        <v>Coordinador laboratorio Clinico</v>
      </c>
      <c r="AH18" s="37" t="str">
        <f>+'[1]5. PLAN ACCION'!F8</f>
        <v>Mensual</v>
      </c>
      <c r="AI18" s="40" t="str">
        <f>+'[1]5. PLAN ACCION'!G8</f>
        <v xml:space="preserve">Febrero 2024
</v>
      </c>
      <c r="AJ18" s="40" t="str">
        <f>+'[1]5. PLAN ACCION'!H8</f>
        <v xml:space="preserve">
Noviembre 2024</v>
      </c>
      <c r="AK18" s="41"/>
      <c r="AL18" s="24"/>
      <c r="AM18" s="42"/>
      <c r="AN18" s="25" t="s">
        <v>56</v>
      </c>
    </row>
    <row r="19" spans="1:40" ht="111.75" customHeight="1" x14ac:dyDescent="0.15">
      <c r="A19" s="100" t="str">
        <f>+'[1]1. IDENTIF RIESGO'!A11</f>
        <v xml:space="preserve">PROCESO GESTIÓN JURÍDICA 
OBJETIVO: Brindar la asesoría jurídica en todos los procesos legales en los cuales se involucre la institución
</v>
      </c>
      <c r="B19" s="101" t="str">
        <f>+'[1]1. IDENTIF RIESGO'!B11</f>
        <v>R7-SICOF</v>
      </c>
      <c r="C19" s="102" t="str">
        <f>+'[1]1. IDENTIF RIESGO'!C11</f>
        <v>Afectación económica</v>
      </c>
      <c r="D19" s="103" t="str">
        <f>+'[1]1. IDENTIF RIESGO'!D11</f>
        <v>Incumplimiento al manual de contratación y a las normas que regulan la actividad contractual de la entidad</v>
      </c>
      <c r="E19" s="103"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19" s="103" t="str">
        <f>+'[1]1. IDENTIF RIESGO'!F11</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19" s="171" t="str">
        <f>+'[1]1. IDENTIF RIESGO'!K11</f>
        <v>Ejecución y administración de procesos</v>
      </c>
      <c r="H19" s="125">
        <f>+'[1]2.1.PROBABILIDAD'!D18</f>
        <v>1400</v>
      </c>
      <c r="I19" s="163" t="str">
        <f>+'[1]2.1.PROBABILIDAD'!E18</f>
        <v xml:space="preserve">Muy Alta </v>
      </c>
      <c r="J19" s="96">
        <f>+'[1]2.1.PROBABILIDAD'!F18</f>
        <v>1</v>
      </c>
      <c r="K19" s="97" t="str">
        <f>+'[1]2.2.IMPACTO '!X9</f>
        <v>Mayor</v>
      </c>
      <c r="L19" s="153">
        <f>+'[1]2.2.IMPACTO '!Y9</f>
        <v>0.8</v>
      </c>
      <c r="M19" s="99" t="str">
        <f>+'[1]2.3 MATRIZ DE CALOR '!F19</f>
        <v>Alto</v>
      </c>
      <c r="N19" s="33">
        <v>1</v>
      </c>
      <c r="O19" s="26" t="str">
        <f>+'[1]3. CONTROLES'!D37</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19" s="34" t="str">
        <f>+'[1]3. CONTROLES'!M37</f>
        <v>X</v>
      </c>
      <c r="Q19" s="34" t="str">
        <f>+'[1]3. CONTROLES'!N37</f>
        <v>-</v>
      </c>
      <c r="R19" s="35" t="str">
        <f>+'[1]3. CONTROLES'!E37</f>
        <v>Preventivo</v>
      </c>
      <c r="S19" s="35" t="str">
        <f>+'[1]3. CONTROLES'!G37</f>
        <v xml:space="preserve">Manual </v>
      </c>
      <c r="T19" s="31">
        <f>+'[1]3. CONTROLES'!I37</f>
        <v>0.4</v>
      </c>
      <c r="U19" s="35" t="str">
        <f>+'[1]3. CONTROLES'!J37</f>
        <v xml:space="preserve">Documentado </v>
      </c>
      <c r="V19" s="35" t="str">
        <f>+'[1]3. CONTROLES'!K37</f>
        <v xml:space="preserve">Continua </v>
      </c>
      <c r="W19" s="35" t="str">
        <f>+'[1]3. CONTROLES'!L37</f>
        <v xml:space="preserve">Con Registro </v>
      </c>
      <c r="X19" s="43">
        <f>+'[1]4. RIESGO RESIDUAL'!E23</f>
        <v>0.6</v>
      </c>
      <c r="Y19" s="160" t="str">
        <f>+'[1]4. RIESGO RESIDUAL'!I23</f>
        <v>Baja</v>
      </c>
      <c r="Z19" s="172">
        <f>+'[1]4. RIESGO RESIDUAL'!H23</f>
        <v>0.42</v>
      </c>
      <c r="AA19" s="88" t="str">
        <f>+'[1]4. RIESGO RESIDUAL'!J23</f>
        <v>Mayor</v>
      </c>
      <c r="AB19" s="86">
        <f>+'[1]4. RIESGO RESIDUAL'!K23</f>
        <v>0.8</v>
      </c>
      <c r="AC19" s="88" t="str">
        <f>+'[1]4. RIESGO RESIDUAL'!L23</f>
        <v>Alto</v>
      </c>
      <c r="AD19" s="167" t="str">
        <f>+'[1]4. RIESGO RESIDUAL'!M23</f>
        <v xml:space="preserve">REDUCIR </v>
      </c>
      <c r="AE19" s="142" t="str">
        <f>+'[1]5. PLAN ACCION'!C9</f>
        <v xml:space="preserve">(No. Procesos adelantados y/o contratos celebrados en el mes / total de procesos y/o contratos reportados en el mes) 
(No de comités de compras realizados al mes /total de comités programados)   </v>
      </c>
      <c r="AF19" s="144"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19" s="146" t="str">
        <f>+'[1]5. PLAN ACCION'!E9</f>
        <v>Jefe oficina juridica</v>
      </c>
      <c r="AH19" s="142" t="str">
        <f>+'[1]5. PLAN ACCION'!F9</f>
        <v>Mensual</v>
      </c>
      <c r="AI19" s="148">
        <f>+'[1]5. PLAN ACCION'!G9</f>
        <v>45292</v>
      </c>
      <c r="AJ19" s="148">
        <f>+'[1]5. PLAN ACCION'!H9</f>
        <v>45646</v>
      </c>
      <c r="AK19" s="131"/>
      <c r="AL19" s="82"/>
      <c r="AM19" s="139"/>
      <c r="AN19" s="25" t="s">
        <v>57</v>
      </c>
    </row>
    <row r="20" spans="1:40" ht="101.25" customHeight="1" x14ac:dyDescent="0.15">
      <c r="A20" s="100"/>
      <c r="B20" s="101"/>
      <c r="C20" s="102"/>
      <c r="D20" s="103"/>
      <c r="E20" s="103"/>
      <c r="F20" s="103"/>
      <c r="G20" s="171"/>
      <c r="H20" s="125"/>
      <c r="I20" s="163"/>
      <c r="J20" s="96"/>
      <c r="K20" s="97"/>
      <c r="L20" s="153"/>
      <c r="M20" s="99"/>
      <c r="N20" s="33">
        <v>2</v>
      </c>
      <c r="O20" s="26" t="str">
        <f>+'[1]3. CONTROLES'!D38</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0" s="34" t="str">
        <f>+'[1]3. CONTROLES'!M38</f>
        <v>X</v>
      </c>
      <c r="Q20" s="34" t="str">
        <f>+'[1]3. CONTROLES'!N38</f>
        <v>-</v>
      </c>
      <c r="R20" s="35" t="str">
        <f>+'[1]3. CONTROLES'!E38</f>
        <v xml:space="preserve">Detectivo </v>
      </c>
      <c r="S20" s="35" t="str">
        <f>+'[1]3. CONTROLES'!G38</f>
        <v xml:space="preserve">Manual </v>
      </c>
      <c r="T20" s="31">
        <f>+'[1]3. CONTROLES'!I38</f>
        <v>0.3</v>
      </c>
      <c r="U20" s="35" t="str">
        <f>+'[1]3. CONTROLES'!J38</f>
        <v xml:space="preserve">Documentado </v>
      </c>
      <c r="V20" s="35" t="str">
        <f>+'[1]3. CONTROLES'!K38</f>
        <v xml:space="preserve">Aleatoria </v>
      </c>
      <c r="W20" s="35" t="str">
        <f>+'[1]3. CONTROLES'!L38</f>
        <v xml:space="preserve">Con Registro </v>
      </c>
      <c r="X20" s="43">
        <f>+'[1]4. RIESGO RESIDUAL'!G23</f>
        <v>0.42</v>
      </c>
      <c r="Y20" s="150"/>
      <c r="Z20" s="151"/>
      <c r="AA20" s="89"/>
      <c r="AB20" s="87"/>
      <c r="AC20" s="89"/>
      <c r="AD20" s="169"/>
      <c r="AE20" s="142"/>
      <c r="AF20" s="144"/>
      <c r="AG20" s="146"/>
      <c r="AH20" s="142"/>
      <c r="AI20" s="148"/>
      <c r="AJ20" s="148"/>
      <c r="AK20" s="131"/>
      <c r="AL20" s="83"/>
      <c r="AM20" s="139"/>
      <c r="AN20" s="25" t="s">
        <v>58</v>
      </c>
    </row>
    <row r="21" spans="1:40" ht="135" x14ac:dyDescent="0.15">
      <c r="A21" s="9" t="str">
        <f>+'[1]1. IDENTIF RIESGO'!A12</f>
        <v xml:space="preserve">PROCESO GESTIÓN JURÍDICA 
OBJETIVO: Brindar la asesoría jurídica en todos los procesos legales en los cuales se involucre la institución
</v>
      </c>
      <c r="B21" s="3" t="str">
        <f>+'[1]1. IDENTIF RIESGO'!B12</f>
        <v>R8-SICOF</v>
      </c>
      <c r="C21" s="2" t="str">
        <f>+'[1]1. IDENTIF RIESGO'!C12</f>
        <v>Afectación presupuestal</v>
      </c>
      <c r="D21" s="26" t="str">
        <f>+'[1]1. IDENTIF RIESGO'!D12</f>
        <v xml:space="preserve">Condenas económicas a la entidad  </v>
      </c>
      <c r="E21" s="26"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1" s="26"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1" s="35" t="str">
        <f>+'[1]1. IDENTIF RIESGO'!K12</f>
        <v>Fraude interno</v>
      </c>
      <c r="H21" s="27">
        <f>+'[1]2.1.PROBABILIDAD'!D19</f>
        <v>526</v>
      </c>
      <c r="I21" s="28" t="str">
        <f>+'[1]2.1.PROBABILIDAD'!E19</f>
        <v xml:space="preserve">Alta </v>
      </c>
      <c r="J21" s="29">
        <f>+'[1]2.1.PROBABILIDAD'!F19</f>
        <v>0.8</v>
      </c>
      <c r="K21" s="47" t="str">
        <f>+'[1]2.2.IMPACTO '!X10</f>
        <v xml:space="preserve">Catastrófico </v>
      </c>
      <c r="L21" s="36">
        <f>+'[1]2.2.IMPACTO '!Y10</f>
        <v>1</v>
      </c>
      <c r="M21" s="48" t="str">
        <f>+'[1]2.3 MATRIZ DE CALOR '!F20</f>
        <v>Extremo</v>
      </c>
      <c r="N21" s="33">
        <v>1</v>
      </c>
      <c r="O21" s="26" t="str">
        <f>+'[1]3. CONTROLES'!D39</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1" s="34" t="str">
        <f>+'[1]3. CONTROLES'!M39</f>
        <v>X</v>
      </c>
      <c r="Q21" s="34" t="str">
        <f>+'[1]3. CONTROLES'!N39</f>
        <v>-</v>
      </c>
      <c r="R21" s="35" t="str">
        <f>+'[1]3. CONTROLES'!E39</f>
        <v xml:space="preserve">Detectivo </v>
      </c>
      <c r="S21" s="35" t="str">
        <f>+'[1]3. CONTROLES'!G39</f>
        <v xml:space="preserve">Manual </v>
      </c>
      <c r="T21" s="31">
        <f>+'[1]3. CONTROLES'!I39</f>
        <v>0.3</v>
      </c>
      <c r="U21" s="35" t="str">
        <f>+'[1]3. CONTROLES'!J39</f>
        <v xml:space="preserve">Documentado </v>
      </c>
      <c r="V21" s="35" t="str">
        <f>+'[1]3. CONTROLES'!K39</f>
        <v xml:space="preserve">Continua </v>
      </c>
      <c r="W21" s="35" t="str">
        <f>+'[1]3. CONTROLES'!L39</f>
        <v xml:space="preserve">Con Registro </v>
      </c>
      <c r="X21" s="43">
        <f>+'[1]4. RIESGO RESIDUAL'!E24</f>
        <v>0.56000000000000005</v>
      </c>
      <c r="Y21" s="44" t="str">
        <f>+'[1]4. RIESGO RESIDUAL'!I24</f>
        <v xml:space="preserve">Muy baja </v>
      </c>
      <c r="Z21" s="52">
        <f>+'[1]4. RIESGO RESIDUAL'!H24</f>
        <v>0.56000000000000005</v>
      </c>
      <c r="AA21" s="53" t="str">
        <f>+'[1]4. RIESGO RESIDUAL'!J24</f>
        <v xml:space="preserve">Catastrófico </v>
      </c>
      <c r="AB21" s="54">
        <f>+'[1]4. RIESGO RESIDUAL'!K24</f>
        <v>1</v>
      </c>
      <c r="AC21" s="53" t="str">
        <f>+'[1]4. RIESGO RESIDUAL'!L24</f>
        <v>Extremo</v>
      </c>
      <c r="AD21" s="55" t="str">
        <f>+'[1]4. RIESGO RESIDUAL'!M24</f>
        <v xml:space="preserve">REDUCIR </v>
      </c>
      <c r="AE21" s="37" t="str">
        <f>+'[1]5. PLAN ACCION'!C10</f>
        <v xml:space="preserve">(No. De capacitaciones y/o reinducciones realizadas / total de capacitaciones programadas)
(No. De informes presentados / Total de informes programados en la vigencia) </v>
      </c>
      <c r="AF21" s="38"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1" s="39" t="str">
        <f>+'[1]5. PLAN ACCION'!E10</f>
        <v>Jefe oficina juridica</v>
      </c>
      <c r="AH21" s="37" t="str">
        <f>+'[1]5. PLAN ACCION'!F10</f>
        <v>De acuerdo a programación  (capacitaciones) 
Informe de demandas judiciales  (cuatrimestral)</v>
      </c>
      <c r="AI21" s="40">
        <f>+'[1]5. PLAN ACCION'!G10</f>
        <v>45292</v>
      </c>
      <c r="AJ21" s="40">
        <f>+'[1]5. PLAN ACCION'!H10</f>
        <v>45646</v>
      </c>
      <c r="AK21" s="41"/>
      <c r="AL21" s="45"/>
      <c r="AM21" s="42"/>
      <c r="AN21" s="25" t="s">
        <v>59</v>
      </c>
    </row>
    <row r="22" spans="1:40" ht="131.25" customHeight="1" x14ac:dyDescent="0.15">
      <c r="A22" s="175" t="str">
        <f>+'[1]1. IDENTIF RIESGO'!A13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2" s="101" t="str">
        <f>+'[1]1. IDENTIF RIESGO'!B13</f>
        <v>R9-SICOF</v>
      </c>
      <c r="C22" s="102" t="str">
        <f>+'[1]1. IDENTIF RIESGO'!C13</f>
        <v xml:space="preserve">Detrimento patrimonial, Investigaciones, sanciones disciplinarias, fiscales y penales por entes de control.
</v>
      </c>
      <c r="D22" s="103" t="str">
        <f>+'[1]1. IDENTIF RIESGO'!D13</f>
        <v xml:space="preserve">
talento humano de los servicios y sedes del Instituto de Salud de Bucaramanga ESE ISABU realicen entregas y/o movimientos de activos entre dependencias
</v>
      </c>
      <c r="E22" s="103" t="str">
        <f>+'[1]1. IDENTIF RIESGO'!E13</f>
        <v>No informar al área de inventarios y se genere la pérdida del bien o equipo.</v>
      </c>
      <c r="F22" s="103"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2" s="171" t="str">
        <f>+'[1]1. IDENTIF RIESGO'!K13</f>
        <v>Daños a activos fijos/
eventos externos</v>
      </c>
      <c r="H22" s="125">
        <f>+'[1]2.1.PROBABILIDAD'!D20</f>
        <v>32214</v>
      </c>
      <c r="I22" s="163" t="str">
        <f>+'[1]2.1.PROBABILIDAD'!E20</f>
        <v xml:space="preserve">Muy Alta </v>
      </c>
      <c r="J22" s="96">
        <f>+'[1]2.1.PROBABILIDAD'!F20</f>
        <v>1</v>
      </c>
      <c r="K22" s="161" t="str">
        <f>+'[1]2.2.IMPACTO '!X11</f>
        <v xml:space="preserve">Catastrófico </v>
      </c>
      <c r="L22" s="153">
        <f>+'[1]2.2.IMPACTO '!Y11</f>
        <v>1</v>
      </c>
      <c r="M22" s="170" t="str">
        <f>+'[1]2.3 MATRIZ DE CALOR '!F21</f>
        <v>Extremo</v>
      </c>
      <c r="N22" s="33">
        <v>1</v>
      </c>
      <c r="O22" s="26" t="str">
        <f>+'[1]3. CONTROLES'!D40</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2" s="34" t="str">
        <f>+'[1]3. CONTROLES'!M40</f>
        <v>X</v>
      </c>
      <c r="Q22" s="34" t="str">
        <f>+'[1]3. CONTROLES'!N40</f>
        <v>-</v>
      </c>
      <c r="R22" s="35" t="str">
        <f>+'[1]3. CONTROLES'!E40</f>
        <v xml:space="preserve">Detectivo </v>
      </c>
      <c r="S22" s="35" t="str">
        <f>+'[1]3. CONTROLES'!G40</f>
        <v xml:space="preserve">Manual </v>
      </c>
      <c r="T22" s="31">
        <f>+'[1]3. CONTROLES'!I40</f>
        <v>0.3</v>
      </c>
      <c r="U22" s="35" t="str">
        <f>+'[1]3. CONTROLES'!J40</f>
        <v xml:space="preserve">Documentado </v>
      </c>
      <c r="V22" s="35" t="str">
        <f>+'[1]3. CONTROLES'!K40</f>
        <v xml:space="preserve">Continua </v>
      </c>
      <c r="W22" s="35" t="str">
        <f>+'[1]3. CONTROLES'!L40</f>
        <v xml:space="preserve">Con Registro </v>
      </c>
      <c r="X22" s="43">
        <f>+'[1]4. RIESGO RESIDUAL'!E25</f>
        <v>0.7</v>
      </c>
      <c r="Y22" s="160" t="str">
        <f>+'[1]4. RIESGO RESIDUAL'!I25</f>
        <v>Baja</v>
      </c>
      <c r="Z22" s="172">
        <f>+'[1]4. RIESGO RESIDUAL'!H25</f>
        <v>0.49</v>
      </c>
      <c r="AA22" s="164" t="str">
        <f>+'[1]4. RIESGO RESIDUAL'!J25</f>
        <v xml:space="preserve">Catastrófico </v>
      </c>
      <c r="AB22" s="86">
        <f>+'[1]4. RIESGO RESIDUAL'!K25</f>
        <v>1</v>
      </c>
      <c r="AC22" s="164" t="str">
        <f>+'[1]4. RIESGO RESIDUAL'!L25</f>
        <v>Extremo</v>
      </c>
      <c r="AD22" s="167" t="str">
        <f>+'[1]4. RIESGO RESIDUAL'!M25</f>
        <v xml:space="preserve">REDUCIR </v>
      </c>
      <c r="AE22" s="142" t="str">
        <f>+'[1]5. PLAN ACCION'!C11</f>
        <v>(Número de activos reales en el inventario físico / número de activos asignados en base de datos)</v>
      </c>
      <c r="AF22" s="144" t="str">
        <f>+'[1]5. PLAN ACCION'!D11</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2" s="146" t="str">
        <f>+'[1]5. PLAN ACCION'!E11</f>
        <v>Almacenista general y Profesional de inventarios</v>
      </c>
      <c r="AH22" s="142" t="str">
        <f>+'[1]5. PLAN ACCION'!F11</f>
        <v>De acuerdo a cronograma</v>
      </c>
      <c r="AI22" s="148" t="str">
        <f>+'[1]5. PLAN ACCION'!G11</f>
        <v>1.1/02/2024
2.01/03/2024
3.1/03/2024
4.01/03/2024
5. 01/04/2024</v>
      </c>
      <c r="AJ22" s="148" t="str">
        <f>+'[1]5. PLAN ACCION'!H11</f>
        <v>1.28/02/2024
2.31/12/2024
3.31/12/2024
4.31/12/2024
5. 31/12/2024</v>
      </c>
      <c r="AK22" s="131"/>
      <c r="AL22" s="82"/>
      <c r="AM22" s="139"/>
      <c r="AN22" s="25" t="s">
        <v>72</v>
      </c>
    </row>
    <row r="23" spans="1:40" ht="99.75" customHeight="1" x14ac:dyDescent="0.15">
      <c r="A23" s="175"/>
      <c r="B23" s="101"/>
      <c r="C23" s="102"/>
      <c r="D23" s="103"/>
      <c r="E23" s="103"/>
      <c r="F23" s="103"/>
      <c r="G23" s="171"/>
      <c r="H23" s="125"/>
      <c r="I23" s="163"/>
      <c r="J23" s="96"/>
      <c r="K23" s="161"/>
      <c r="L23" s="153"/>
      <c r="M23" s="170"/>
      <c r="N23" s="33">
        <v>2</v>
      </c>
      <c r="O23" s="26" t="str">
        <f>+'[1]3. CONTROLES'!D41</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3" s="34" t="str">
        <f>+'[1]3. CONTROLES'!M41</f>
        <v>X</v>
      </c>
      <c r="Q23" s="34" t="str">
        <f>+'[1]3. CONTROLES'!N41</f>
        <v>-</v>
      </c>
      <c r="R23" s="35" t="str">
        <f>+'[1]3. CONTROLES'!E41</f>
        <v xml:space="preserve">Detectivo </v>
      </c>
      <c r="S23" s="35" t="str">
        <f>+'[1]3. CONTROLES'!G41</f>
        <v xml:space="preserve">Manual </v>
      </c>
      <c r="T23" s="31">
        <f>+'[1]3. CONTROLES'!I41</f>
        <v>0.3</v>
      </c>
      <c r="U23" s="35" t="str">
        <f>+'[1]3. CONTROLES'!J41</f>
        <v xml:space="preserve">Documentado </v>
      </c>
      <c r="V23" s="35" t="str">
        <f>+'[1]3. CONTROLES'!K41</f>
        <v xml:space="preserve">Aleatoria </v>
      </c>
      <c r="W23" s="35" t="str">
        <f>+'[1]3. CONTROLES'!L41</f>
        <v xml:space="preserve">Con Registro </v>
      </c>
      <c r="X23" s="43">
        <f>+'[1]4. RIESGO RESIDUAL'!G25</f>
        <v>0.49</v>
      </c>
      <c r="Y23" s="150"/>
      <c r="Z23" s="151"/>
      <c r="AA23" s="166"/>
      <c r="AB23" s="87"/>
      <c r="AC23" s="166"/>
      <c r="AD23" s="169"/>
      <c r="AE23" s="142"/>
      <c r="AF23" s="144"/>
      <c r="AG23" s="146"/>
      <c r="AH23" s="142"/>
      <c r="AI23" s="148"/>
      <c r="AJ23" s="148"/>
      <c r="AK23" s="131"/>
      <c r="AL23" s="83"/>
      <c r="AM23" s="139"/>
      <c r="AN23" s="25" t="s">
        <v>73</v>
      </c>
    </row>
    <row r="24" spans="1:40" ht="126" x14ac:dyDescent="0.15">
      <c r="A24" s="9"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3" t="str">
        <f>+'[1]1. IDENTIF RIESGO'!B14</f>
        <v>R10-SICOF</v>
      </c>
      <c r="C24" s="2" t="str">
        <f>+'[1]1. IDENTIF RIESGO'!C14</f>
        <v xml:space="preserve">Detrimento patrimonial, Investigaciones y sanciones disciplinarias y penales.
</v>
      </c>
      <c r="D24" s="26" t="str">
        <f>+'[1]1. IDENTIF RIESGO'!D14</f>
        <v xml:space="preserve">Apropiación indebida por parte del talento humano de los productos de consumo y papelería
</v>
      </c>
      <c r="E24" s="26" t="str">
        <f>+'[1]1. IDENTIF RIESGO'!E14</f>
        <v>Falta de auditorías físicas en las bodegas administradas por el almacén general de manera esporádica realizando control de los productos de consumo y papelería, incumpliendo con los valores del código de integridad de la Institución.</v>
      </c>
      <c r="F24" s="26"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4" s="35" t="str">
        <f>+'[1]1. IDENTIF RIESGO'!K14</f>
        <v>Fraude interno</v>
      </c>
      <c r="H24" s="27">
        <f>+'[1]2.1.PROBABILIDAD'!D21</f>
        <v>1001</v>
      </c>
      <c r="I24" s="50" t="str">
        <f>+'[1]2.1.PROBABILIDAD'!E21</f>
        <v xml:space="preserve">Muy Alta </v>
      </c>
      <c r="J24" s="29">
        <f>+'[1]2.1.PROBABILIDAD'!F21</f>
        <v>1</v>
      </c>
      <c r="K24" s="30" t="str">
        <f>+'[1]2.2.IMPACTO '!X12</f>
        <v>Mayor</v>
      </c>
      <c r="L24" s="36">
        <f>+'[1]2.2.IMPACTO '!Y12</f>
        <v>0.8</v>
      </c>
      <c r="M24" s="48" t="str">
        <f>+'[1]2.3 MATRIZ DE CALOR '!F22</f>
        <v>Extremo</v>
      </c>
      <c r="N24" s="33">
        <v>1</v>
      </c>
      <c r="O24" s="26" t="str">
        <f>+'[1]3. CONTROLES'!D42</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4" s="34" t="str">
        <f>+'[1]3. CONTROLES'!M42</f>
        <v>X</v>
      </c>
      <c r="Q24" s="34" t="str">
        <f>+'[1]3. CONTROLES'!N42</f>
        <v>-</v>
      </c>
      <c r="R24" s="35" t="str">
        <f>+'[1]3. CONTROLES'!E42</f>
        <v>Preventivo</v>
      </c>
      <c r="S24" s="35" t="str">
        <f>+'[1]3. CONTROLES'!G42</f>
        <v xml:space="preserve">Manual </v>
      </c>
      <c r="T24" s="31">
        <f>+'[1]3. CONTROLES'!I42</f>
        <v>0.4</v>
      </c>
      <c r="U24" s="35" t="str">
        <f>+'[1]3. CONTROLES'!J42</f>
        <v xml:space="preserve">Documentado </v>
      </c>
      <c r="V24" s="35" t="str">
        <f>+'[1]3. CONTROLES'!K42</f>
        <v xml:space="preserve">Continua </v>
      </c>
      <c r="W24" s="35" t="str">
        <f>+'[1]3. CONTROLES'!L42</f>
        <v xml:space="preserve">Con Registro </v>
      </c>
      <c r="X24" s="43">
        <f>+'[1]4. RIESGO RESIDUAL'!E26</f>
        <v>0.6</v>
      </c>
      <c r="Y24" s="49" t="str">
        <f>+'[1]4. RIESGO RESIDUAL'!I26</f>
        <v>Moderado</v>
      </c>
      <c r="Z24" s="52">
        <f>+'[1]4. RIESGO RESIDUAL'!H26</f>
        <v>0.6</v>
      </c>
      <c r="AA24" s="63" t="str">
        <f>+'[1]4. RIESGO RESIDUAL'!J26</f>
        <v>Mayor</v>
      </c>
      <c r="AB24" s="54">
        <f>+'[1]4. RIESGO RESIDUAL'!K26</f>
        <v>0.8</v>
      </c>
      <c r="AC24" s="53" t="str">
        <f>+'[1]4. RIESGO RESIDUAL'!L26</f>
        <v>Extremo</v>
      </c>
      <c r="AD24" s="55" t="str">
        <f>+'[1]4. RIESGO RESIDUAL'!M26</f>
        <v xml:space="preserve">REDUCIR </v>
      </c>
      <c r="AE24" s="37" t="str">
        <f>+'[1]5. PLAN ACCION'!C12</f>
        <v>(Número de auditorías físicas realizadas / Total de Auditorias físicas programadas)</v>
      </c>
      <c r="AF24" s="38" t="str">
        <f>+'[1]5. PLAN ACCION'!D12</f>
        <v>1. Realizar cronograma de auditoría.
2. Realizar de auditorías cumpliendo con los tiempos del cronograma por el almacenista general y el profesional de apoyo.
3. Gestionar capacitación sobre riesgos.</v>
      </c>
      <c r="AG24" s="39" t="str">
        <f>+'[1]5. PLAN ACCION'!E12</f>
        <v>Almacenista general y Profesional de inventarios</v>
      </c>
      <c r="AH24" s="37" t="str">
        <f>+'[1]5. PLAN ACCION'!F12</f>
        <v xml:space="preserve">De acuerdo a cronograma de visitas esporádicas. </v>
      </c>
      <c r="AI24" s="40" t="str">
        <f>+'[1]5. PLAN ACCION'!G12</f>
        <v>1.1/02/2024
2.01/03/2024
3. 01/03/2024</v>
      </c>
      <c r="AJ24" s="40" t="str">
        <f>+'[1]5. PLAN ACCION'!H12</f>
        <v>1.28/02/2024
2.31/12/2024
3. 31/12/2024</v>
      </c>
      <c r="AK24" s="41"/>
      <c r="AL24" s="45"/>
      <c r="AM24" s="42"/>
      <c r="AN24" s="25" t="s">
        <v>74</v>
      </c>
    </row>
    <row r="25" spans="1:40" ht="96" customHeight="1" x14ac:dyDescent="0.15">
      <c r="A25" s="100" t="str">
        <f>+'[1]1. IDENTIF RIESGO'!A15</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5" s="101" t="str">
        <f>+'[1]1. IDENTIF RIESGO'!B15</f>
        <v>R11-SICOF</v>
      </c>
      <c r="C25" s="102" t="str">
        <f>+'[1]1. IDENTIF RIESGO'!C15</f>
        <v>afectación legal y económica</v>
      </c>
      <c r="D25" s="103" t="str">
        <f>+'[1]1. IDENTIF RIESGO'!D15</f>
        <v>por violación ,modificación o eliminación de datos de forma no autorizada</v>
      </c>
      <c r="E25" s="103" t="str">
        <f>+'[1]1. IDENTIF RIESGO'!E15</f>
        <v>Falta de segregación de perfiles en la base de datos del Sistema de Información PANACEA  en beneficio propio o de un tercero</v>
      </c>
      <c r="F25" s="103"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5" s="171" t="str">
        <f>+'[1]1. IDENTIF RIESGO'!K15</f>
        <v>Usuarios, productos y 
prácticas</v>
      </c>
      <c r="H25" s="125">
        <f>+'[1]2.1.PROBABILIDAD'!D22</f>
        <v>1005</v>
      </c>
      <c r="I25" s="177" t="str">
        <f>+'[1]2.1.PROBABILIDAD'!E22</f>
        <v xml:space="preserve">Muy Alta </v>
      </c>
      <c r="J25" s="96">
        <f>+'[1]2.1.PROBABILIDAD'!F22</f>
        <v>1</v>
      </c>
      <c r="K25" s="161" t="str">
        <f>+'[1]2.2.IMPACTO '!X13</f>
        <v xml:space="preserve">Catastrófico </v>
      </c>
      <c r="L25" s="86">
        <f>+'[1]2.2.IMPACTO '!Y13</f>
        <v>1</v>
      </c>
      <c r="M25" s="164" t="str">
        <f>+'[1]2.3 MATRIZ DE CALOR '!F23</f>
        <v>Extremo</v>
      </c>
      <c r="N25" s="33">
        <v>1</v>
      </c>
      <c r="O25" s="26" t="str">
        <f>+'[1]3. CONTROLES'!D43</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5" s="34" t="str">
        <f>+'[1]3. CONTROLES'!M43</f>
        <v>X</v>
      </c>
      <c r="Q25" s="34" t="str">
        <f>+'[1]3. CONTROLES'!N43</f>
        <v>-</v>
      </c>
      <c r="R25" s="35" t="str">
        <f>+'[1]3. CONTROLES'!E43</f>
        <v>Preventivo</v>
      </c>
      <c r="S25" s="35" t="str">
        <f>+'[1]3. CONTROLES'!G43</f>
        <v>Automático</v>
      </c>
      <c r="T25" s="31">
        <f>+'[1]3. CONTROLES'!I43</f>
        <v>0.5</v>
      </c>
      <c r="U25" s="35" t="str">
        <f>+'[1]3. CONTROLES'!J43</f>
        <v xml:space="preserve">Documentado </v>
      </c>
      <c r="V25" s="35" t="str">
        <f>+'[1]3. CONTROLES'!K43</f>
        <v xml:space="preserve">Continua </v>
      </c>
      <c r="W25" s="35" t="str">
        <f>+'[1]3. CONTROLES'!L43</f>
        <v xml:space="preserve">Con Registro </v>
      </c>
      <c r="X25" s="43">
        <f>+'[1]4. RIESGO RESIDUAL'!E27</f>
        <v>0.5</v>
      </c>
      <c r="Y25" s="156" t="str">
        <f>+'[1]4. RIESGO RESIDUAL'!I27</f>
        <v xml:space="preserve">Muy baja </v>
      </c>
      <c r="Z25" s="172">
        <f>+'[1]4. RIESGO RESIDUAL'!H27</f>
        <v>0.3</v>
      </c>
      <c r="AA25" s="164" t="str">
        <f>+'[1]4. RIESGO RESIDUAL'!J27</f>
        <v xml:space="preserve">Catastrófico </v>
      </c>
      <c r="AB25" s="86">
        <f>+'[1]4. RIESGO RESIDUAL'!K27</f>
        <v>1</v>
      </c>
      <c r="AC25" s="164" t="str">
        <f>+'[1]4. RIESGO RESIDUAL'!L27</f>
        <v>Extremo</v>
      </c>
      <c r="AD25" s="167" t="str">
        <f>+'[1]4. RIESGO RESIDUAL'!M27</f>
        <v xml:space="preserve">REDUCIR </v>
      </c>
      <c r="AE25" s="142" t="str">
        <f>+'[1]5. PLAN ACCION'!C13</f>
        <v>(# de ajustes en la base de datos PANACEA / # de solicitudes de ajustes recibidas)</v>
      </c>
      <c r="AF25" s="144" t="str">
        <f>+'[1]5. PLAN ACCION'!D13</f>
        <v>(1) El coordinador de Gestión TICS, notificara mediante correo electrónico la asignación de roles y perfiles de) los usuarios autorizados.
(2) Informes con la descripción de las solicitudes y las atenciones realizadas.</v>
      </c>
      <c r="AG25" s="146" t="str">
        <f>+'[1]5. PLAN ACCION'!E13</f>
        <v>Líder Gestión de las TICS</v>
      </c>
      <c r="AH25" s="142" t="str">
        <f>+'[1]5. PLAN ACCION'!F13</f>
        <v xml:space="preserve">Anual (cuando se requiera) Cuatrimestral </v>
      </c>
      <c r="AI25" s="148" t="str">
        <f>+'[1]5. PLAN ACCION'!G13</f>
        <v xml:space="preserve">1/01/2024
</v>
      </c>
      <c r="AJ25" s="148">
        <f>+'[1]5. PLAN ACCION'!H13</f>
        <v>45641</v>
      </c>
      <c r="AK25" s="131"/>
      <c r="AL25" s="82"/>
      <c r="AM25" s="139"/>
      <c r="AN25" s="25" t="s">
        <v>60</v>
      </c>
    </row>
    <row r="26" spans="1:40" ht="168.75" customHeight="1" x14ac:dyDescent="0.15">
      <c r="A26" s="100"/>
      <c r="B26" s="101"/>
      <c r="C26" s="102"/>
      <c r="D26" s="103"/>
      <c r="E26" s="103"/>
      <c r="F26" s="103"/>
      <c r="G26" s="171"/>
      <c r="H26" s="125"/>
      <c r="I26" s="178"/>
      <c r="J26" s="96"/>
      <c r="K26" s="161"/>
      <c r="L26" s="87"/>
      <c r="M26" s="166"/>
      <c r="N26" s="33">
        <v>2</v>
      </c>
      <c r="O26" s="26" t="str">
        <f>+'[1]3. CONTROLES'!D44</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6" s="34" t="str">
        <f>+'[1]3. CONTROLES'!M44</f>
        <v>X</v>
      </c>
      <c r="Q26" s="34" t="str">
        <f>+'[1]3. CONTROLES'!N44</f>
        <v>-</v>
      </c>
      <c r="R26" s="35" t="str">
        <f>+'[1]3. CONTROLES'!E44</f>
        <v>Preventivo</v>
      </c>
      <c r="S26" s="35" t="str">
        <f>+'[1]3. CONTROLES'!G44</f>
        <v xml:space="preserve">Manual </v>
      </c>
      <c r="T26" s="31">
        <f>+'[1]3. CONTROLES'!I44</f>
        <v>0.4</v>
      </c>
      <c r="U26" s="35" t="str">
        <f>+'[1]3. CONTROLES'!J44</f>
        <v xml:space="preserve">Documentado </v>
      </c>
      <c r="V26" s="35" t="str">
        <f>+'[1]3. CONTROLES'!K44</f>
        <v xml:space="preserve">Continua </v>
      </c>
      <c r="W26" s="35" t="str">
        <f>+'[1]3. CONTROLES'!L44</f>
        <v xml:space="preserve">Con Registro </v>
      </c>
      <c r="X26" s="43">
        <f>+'[1]4. RIESGO RESIDUAL'!G27</f>
        <v>0.3</v>
      </c>
      <c r="Y26" s="157"/>
      <c r="Z26" s="151"/>
      <c r="AA26" s="166"/>
      <c r="AB26" s="87"/>
      <c r="AC26" s="166"/>
      <c r="AD26" s="169"/>
      <c r="AE26" s="142"/>
      <c r="AF26" s="144"/>
      <c r="AG26" s="146"/>
      <c r="AH26" s="142"/>
      <c r="AI26" s="148"/>
      <c r="AJ26" s="148"/>
      <c r="AK26" s="131"/>
      <c r="AL26" s="83"/>
      <c r="AM26" s="139"/>
      <c r="AN26" s="25" t="s">
        <v>80</v>
      </c>
    </row>
    <row r="27" spans="1:40" ht="96" customHeight="1" x14ac:dyDescent="0.15">
      <c r="A27" s="176" t="str">
        <f>+'[1]1. IDENTIF RIESGO'!A16</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7" s="101" t="str">
        <f>+'[1]1. IDENTIF RIESGO'!B16</f>
        <v>R12-SICOF</v>
      </c>
      <c r="C27" s="102" t="str">
        <f>+'[1]1. IDENTIF RIESGO'!C16</f>
        <v>Afectación económica por detrimento patrimonial</v>
      </c>
      <c r="D27" s="103" t="str">
        <f>+'[1]1. IDENTIF RIESGO'!D16</f>
        <v xml:space="preserve"> generando
Investigaciones y sanciones disciplinarias y penales por organismos de control </v>
      </c>
      <c r="E27" s="103"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7" s="103"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7" s="90" t="str">
        <f>+'[1]1. IDENTIF RIESGO'!K16</f>
        <v>Fraude interno</v>
      </c>
      <c r="H27" s="125">
        <f>+'[1]2.1.PROBABILIDAD'!D23</f>
        <v>840</v>
      </c>
      <c r="I27" s="127" t="str">
        <f>+'[1]2.1.PROBABILIDAD'!E23</f>
        <v xml:space="preserve">Alta </v>
      </c>
      <c r="J27" s="96">
        <f>+'[1]2.1.PROBABILIDAD'!F23</f>
        <v>0.8</v>
      </c>
      <c r="K27" s="97" t="str">
        <f>+'[1]2.2.IMPACTO '!X14</f>
        <v>Mayor</v>
      </c>
      <c r="L27" s="153">
        <f>+'[1]2.2.IMPACTO '!Y14</f>
        <v>0.8</v>
      </c>
      <c r="M27" s="99" t="str">
        <f>+'[1]2.3 MATRIZ DE CALOR '!F24</f>
        <v>Alto</v>
      </c>
      <c r="N27" s="33">
        <v>1</v>
      </c>
      <c r="O27" s="26" t="str">
        <f>+'[1]3. CONTROLES'!D45</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7" s="34" t="str">
        <f>+'[1]3. CONTROLES'!M45</f>
        <v>X</v>
      </c>
      <c r="Q27" s="34" t="str">
        <f>+'[1]3. CONTROLES'!N45</f>
        <v>-</v>
      </c>
      <c r="R27" s="35" t="str">
        <f>+'[1]3. CONTROLES'!E45</f>
        <v>Preventivo</v>
      </c>
      <c r="S27" s="35" t="str">
        <f>+'[1]3. CONTROLES'!G45</f>
        <v xml:space="preserve">Manual </v>
      </c>
      <c r="T27" s="31">
        <f>+'[1]3. CONTROLES'!I45</f>
        <v>0.4</v>
      </c>
      <c r="U27" s="35" t="str">
        <f>+'[1]3. CONTROLES'!J45</f>
        <v xml:space="preserve">Documentado </v>
      </c>
      <c r="V27" s="35" t="str">
        <f>+'[1]3. CONTROLES'!K45</f>
        <v xml:space="preserve">Continua </v>
      </c>
      <c r="W27" s="35" t="str">
        <f>+'[1]3. CONTROLES'!L45</f>
        <v xml:space="preserve">Con Registro </v>
      </c>
      <c r="X27" s="43">
        <f>+'[1]4. RIESGO RESIDUAL'!E28</f>
        <v>0.48</v>
      </c>
      <c r="Y27" s="160" t="str">
        <f>+'[1]4. RIESGO RESIDUAL'!I28</f>
        <v>Baja</v>
      </c>
      <c r="Z27" s="172">
        <f>+'[1]4. RIESGO RESIDUAL'!H28</f>
        <v>0.33599999999999997</v>
      </c>
      <c r="AA27" s="88" t="str">
        <f>+'[1]4. RIESGO RESIDUAL'!J28</f>
        <v>Mayor</v>
      </c>
      <c r="AB27" s="86">
        <f>+'[1]4. RIESGO RESIDUAL'!K28</f>
        <v>0.8</v>
      </c>
      <c r="AC27" s="88" t="str">
        <f>+'[1]4. RIESGO RESIDUAL'!L28</f>
        <v>Alto</v>
      </c>
      <c r="AD27" s="167" t="str">
        <f>+'[1]4. RIESGO RESIDUAL'!M28</f>
        <v xml:space="preserve">REDUCIR </v>
      </c>
      <c r="AE27" s="142" t="str">
        <f>+'[1]5. PLAN ACCION'!C14</f>
        <v>(saldos de bancos en tesorería/saldos de bancos en contabilidad)</v>
      </c>
      <c r="AF27" s="144"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7" s="146" t="str">
        <f>+'[1]5. PLAN ACCION'!E14</f>
        <v xml:space="preserve">Tesorero General
Contador </v>
      </c>
      <c r="AH27" s="142" t="str">
        <f>+'[1]5. PLAN ACCION'!F14</f>
        <v>tres veces por semana (Tesorero)
 Mensual (Contador)</v>
      </c>
      <c r="AI27" s="148">
        <f>+'[1]5. PLAN ACCION'!G14</f>
        <v>45323</v>
      </c>
      <c r="AJ27" s="148">
        <f>+'[1]5. PLAN ACCION'!H14</f>
        <v>45657</v>
      </c>
      <c r="AK27" s="131"/>
      <c r="AL27" s="82"/>
      <c r="AM27" s="139"/>
      <c r="AN27" s="25" t="s">
        <v>77</v>
      </c>
    </row>
    <row r="28" spans="1:40" ht="90" x14ac:dyDescent="0.15">
      <c r="A28" s="176"/>
      <c r="B28" s="101"/>
      <c r="C28" s="102"/>
      <c r="D28" s="103"/>
      <c r="E28" s="103"/>
      <c r="F28" s="103"/>
      <c r="G28" s="91"/>
      <c r="H28" s="125"/>
      <c r="I28" s="127"/>
      <c r="J28" s="96"/>
      <c r="K28" s="97"/>
      <c r="L28" s="153"/>
      <c r="M28" s="99"/>
      <c r="N28" s="33">
        <v>2</v>
      </c>
      <c r="O28" s="26" t="str">
        <f>+'[1]3. CONTROLES'!D46</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8" s="34" t="str">
        <f>+'[1]3. CONTROLES'!M46</f>
        <v>X</v>
      </c>
      <c r="Q28" s="34" t="str">
        <f>+'[1]3. CONTROLES'!N46</f>
        <v>-</v>
      </c>
      <c r="R28" s="35" t="str">
        <f>+'[1]3. CONTROLES'!E46</f>
        <v xml:space="preserve">Detectivo </v>
      </c>
      <c r="S28" s="35" t="str">
        <f>+'[1]3. CONTROLES'!G46</f>
        <v xml:space="preserve">Manual </v>
      </c>
      <c r="T28" s="31">
        <f>+'[1]3. CONTROLES'!I46</f>
        <v>0.3</v>
      </c>
      <c r="U28" s="35" t="str">
        <f>+'[1]3. CONTROLES'!J46</f>
        <v xml:space="preserve">Documentado </v>
      </c>
      <c r="V28" s="35" t="str">
        <f>+'[1]3. CONTROLES'!K46</f>
        <v xml:space="preserve">Continua </v>
      </c>
      <c r="W28" s="35" t="str">
        <f>+'[1]3. CONTROLES'!L46</f>
        <v xml:space="preserve">Con Registro </v>
      </c>
      <c r="X28" s="43">
        <f>+'[1]4. RIESGO RESIDUAL'!G28</f>
        <v>0.33599999999999997</v>
      </c>
      <c r="Y28" s="150"/>
      <c r="Z28" s="151"/>
      <c r="AA28" s="89"/>
      <c r="AB28" s="87"/>
      <c r="AC28" s="89"/>
      <c r="AD28" s="169"/>
      <c r="AE28" s="142"/>
      <c r="AF28" s="144"/>
      <c r="AG28" s="146"/>
      <c r="AH28" s="142"/>
      <c r="AI28" s="148"/>
      <c r="AJ28" s="148"/>
      <c r="AK28" s="131"/>
      <c r="AL28" s="83"/>
      <c r="AM28" s="139"/>
      <c r="AN28" s="25" t="s">
        <v>78</v>
      </c>
    </row>
    <row r="29" spans="1:40" ht="114" hidden="1" customHeight="1" x14ac:dyDescent="0.15">
      <c r="A29" s="9" t="str">
        <f>+'[1]1. IDENTIF RIESGO'!A17</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9" s="11" t="str">
        <f>+'[1]1. IDENTIF RIESGO'!B17</f>
        <v>R13-SICOF-ELIMINADO</v>
      </c>
      <c r="C29" s="2" t="str">
        <f>+'[1]1. IDENTIF RIESGO'!C17</f>
        <v xml:space="preserve">Afectación económica y penal </v>
      </c>
      <c r="D29" s="26" t="str">
        <f>+'[1]1. IDENTIF RIESGO'!D17</f>
        <v xml:space="preserve">apropiación del dinero recaudado por parte de los facturadores 
</v>
      </c>
      <c r="E29" s="26" t="str">
        <f>+'[1]1. IDENTIF RIESGO'!E17</f>
        <v>por no hacer recorrido diario, por los costos beneficios que contrae hacer este recaudo.</v>
      </c>
      <c r="F29" s="26" t="str">
        <f>+'[1]1. IDENTIF RIESGO'!F17</f>
        <v>Posibilidad de afectación económica por apropiación del dinero recaudado por parte de los facturadores por no hacer recorrido diario, por los costos beneficios que contrae hacer este recaudo.</v>
      </c>
      <c r="G29" s="35" t="str">
        <f>+'[1]1. IDENTIF RIESGO'!K17</f>
        <v>Fraude interno</v>
      </c>
      <c r="H29" s="27">
        <f>+'[1]2.1.PROBABILIDAD'!D24</f>
        <v>8885</v>
      </c>
      <c r="I29" s="50" t="str">
        <f>+'[1]2.1.PROBABILIDAD'!E24</f>
        <v xml:space="preserve">Muy Alta </v>
      </c>
      <c r="J29" s="29">
        <f>+'[1]2.1.PROBABILIDAD'!F24</f>
        <v>1</v>
      </c>
      <c r="K29" s="30" t="str">
        <f>+'[1]2.2.IMPACTO '!X15</f>
        <v>Mayor</v>
      </c>
      <c r="L29" s="36">
        <f>+'[1]2.2.IMPACTO '!Y15</f>
        <v>0.8</v>
      </c>
      <c r="M29" s="32" t="str">
        <f>+'[1]2.3 MATRIZ DE CALOR '!F25</f>
        <v>Alto</v>
      </c>
      <c r="N29" s="33">
        <v>1</v>
      </c>
      <c r="O29" s="26" t="str">
        <f>+'[1]3. CONTROLES'!D47</f>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
      <c r="P29" s="34" t="str">
        <f>+'[1]3. CONTROLES'!M47</f>
        <v>X</v>
      </c>
      <c r="Q29" s="34" t="str">
        <f>+'[1]3. CONTROLES'!N47</f>
        <v>-</v>
      </c>
      <c r="R29" s="35" t="str">
        <f>+'[1]3. CONTROLES'!E47</f>
        <v>Preventivo</v>
      </c>
      <c r="S29" s="35" t="str">
        <f>+'[1]3. CONTROLES'!G47</f>
        <v xml:space="preserve">Manual </v>
      </c>
      <c r="T29" s="31">
        <f>+'[1]3. CONTROLES'!I47</f>
        <v>0.4</v>
      </c>
      <c r="U29" s="35" t="str">
        <f>+'[1]3. CONTROLES'!J47</f>
        <v xml:space="preserve">Documentado </v>
      </c>
      <c r="V29" s="35" t="str">
        <f>+'[1]3. CONTROLES'!K47</f>
        <v xml:space="preserve">Continua </v>
      </c>
      <c r="W29" s="35" t="str">
        <f>+'[1]3. CONTROLES'!L47</f>
        <v xml:space="preserve">Con Registro </v>
      </c>
      <c r="X29" s="43">
        <f>+'[1]4. RIESGO RESIDUAL'!E29</f>
        <v>0.6</v>
      </c>
      <c r="Y29" s="64" t="str">
        <f>+'[1]4. RIESGO RESIDUAL'!I29</f>
        <v>Moderado</v>
      </c>
      <c r="Z29" s="52">
        <f>+'[1]4. RIESGO RESIDUAL'!H29</f>
        <v>0.6</v>
      </c>
      <c r="AA29" s="63" t="str">
        <f>+'[1]4. RIESGO RESIDUAL'!J29</f>
        <v>Mayor</v>
      </c>
      <c r="AB29" s="54">
        <f>+'[1]4. RIESGO RESIDUAL'!K29</f>
        <v>0.8</v>
      </c>
      <c r="AC29" s="63" t="str">
        <f>+'[1]4. RIESGO RESIDUAL'!L29</f>
        <v>Alto</v>
      </c>
      <c r="AD29" s="55" t="str">
        <f>+'[1]4. RIESGO RESIDUAL'!M29</f>
        <v xml:space="preserve">REDUCIR </v>
      </c>
      <c r="AE29" s="37" t="str">
        <f>+'[1]5. PLAN ACCION'!C15</f>
        <v>(cierres de caja / Total de recibos de caja)</v>
      </c>
      <c r="AF29" s="38" t="str">
        <f>+'[1]5. PLAN ACCION'!D15</f>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
      <c r="AG29" s="39" t="str">
        <f>+'[1]5. PLAN ACCION'!E15</f>
        <v xml:space="preserve">Tesorero Genral y Apoyo Tesoreria y Mensajero </v>
      </c>
      <c r="AH29" s="37" t="str">
        <f>+'[1]5. PLAN ACCION'!F15</f>
        <v xml:space="preserve">Minimo dos veces por semana </v>
      </c>
      <c r="AI29" s="40">
        <f>+'[1]5. PLAN ACCION'!G15</f>
        <v>45323</v>
      </c>
      <c r="AJ29" s="40">
        <f>+'[1]5. PLAN ACCION'!H15</f>
        <v>45657</v>
      </c>
      <c r="AK29" s="41"/>
      <c r="AL29" s="45"/>
      <c r="AM29" s="42"/>
      <c r="AN29" s="65"/>
    </row>
    <row r="30" spans="1:40" ht="60" hidden="1" x14ac:dyDescent="0.15">
      <c r="A30" s="73" t="str">
        <f>+'[1]1. IDENTIF RIESGO'!A18</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0" s="71" t="str">
        <f>+'[1]1. IDENTIF RIESGO'!B18</f>
        <v>R14-SICOF-ELIMINADO</v>
      </c>
      <c r="C30" s="94" t="str">
        <f>+'[1]1. IDENTIF RIESGO'!C18</f>
        <v>Afectación económica, disciplinaria, Fiscal y Penal</v>
      </c>
      <c r="D30" s="92" t="str">
        <f>+'[1]1. IDENTIF RIESGO'!D18</f>
        <v>disminución de los ingresos de la institución por atenciones a los particulares</v>
      </c>
      <c r="E30" s="92" t="str">
        <f>+'[1]1. IDENTIF RIESGO'!E18</f>
        <v xml:space="preserve">por realizar descuentos por parte de los facturadores sin soporte de autorización de la directora del Hospital del Norte y/o quien haga las veces </v>
      </c>
      <c r="F30" s="92" t="str">
        <f>+'[1]1. IDENTIF RIESGO'!F18</f>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
      <c r="G30" s="90" t="str">
        <f>+'[1]1. IDENTIF RIESGO'!K18</f>
        <v>Fraude interno</v>
      </c>
      <c r="H30" s="191">
        <f>+'[1]2.1.PROBABILIDAD'!D25</f>
        <v>120</v>
      </c>
      <c r="I30" s="193" t="str">
        <f>+'[1]2.1.PROBABILIDAD'!E25</f>
        <v xml:space="preserve">Alta </v>
      </c>
      <c r="J30" s="195">
        <f>+'[1]2.1.PROBABILIDAD'!F25</f>
        <v>0.8</v>
      </c>
      <c r="K30" s="88" t="str">
        <f>+'[1]2.2.IMPACTO '!X16</f>
        <v>Mayor</v>
      </c>
      <c r="L30" s="86">
        <f>+'[1]2.2.IMPACTO '!Y16</f>
        <v>0.8</v>
      </c>
      <c r="M30" s="84" t="str">
        <f>+'[1]2.3 MATRIZ DE CALOR '!F26</f>
        <v>Alto</v>
      </c>
      <c r="N30" s="33">
        <v>1</v>
      </c>
      <c r="O30" s="26" t="str">
        <f>+'[1]3. CONTROLES'!D48</f>
        <v>El coordinador de facturación verificara la implementación del formato aprobación de descuentos a particulares de manera mensual.
Entregable: formato aprobación de descuentos de manera mensual
Fecha de implementación: junio 2024</v>
      </c>
      <c r="P30" s="34" t="str">
        <f>+'[1]3. CONTROLES'!M48</f>
        <v>X</v>
      </c>
      <c r="Q30" s="34" t="str">
        <f>+'[1]3. CONTROLES'!N48</f>
        <v>-</v>
      </c>
      <c r="R30" s="35" t="str">
        <f>+'[1]3. CONTROLES'!E48</f>
        <v>Preventivo</v>
      </c>
      <c r="S30" s="35" t="str">
        <f>+'[1]3. CONTROLES'!G48</f>
        <v xml:space="preserve">Manual </v>
      </c>
      <c r="T30" s="31">
        <f>+'[1]3. CONTROLES'!I48</f>
        <v>0.3</v>
      </c>
      <c r="U30" s="35" t="str">
        <f>+'[1]3. CONTROLES'!J48</f>
        <v xml:space="preserve">Documentado </v>
      </c>
      <c r="V30" s="35" t="str">
        <f>+'[1]3. CONTROLES'!K48</f>
        <v xml:space="preserve">Continua </v>
      </c>
      <c r="W30" s="35" t="str">
        <f>+'[1]3. CONTROLES'!L48</f>
        <v xml:space="preserve">Con Registro </v>
      </c>
      <c r="X30" s="43">
        <f>+'[1]4. RIESGO RESIDUAL'!E30</f>
        <v>0.56000000000000005</v>
      </c>
      <c r="Y30" s="189" t="str">
        <f>+'[1]4. RIESGO RESIDUAL'!I30</f>
        <v>Baja</v>
      </c>
      <c r="Z30" s="172">
        <f>+'[1]4. RIESGO RESIDUAL'!H30</f>
        <v>0.39200000000000002</v>
      </c>
      <c r="AA30" s="88" t="str">
        <f>+'[1]4. RIESGO RESIDUAL'!J30</f>
        <v>Mayor</v>
      </c>
      <c r="AB30" s="86">
        <f>+'[1]4. RIESGO RESIDUAL'!K30</f>
        <v>0.8</v>
      </c>
      <c r="AC30" s="88" t="str">
        <f>+'[1]4. RIESGO RESIDUAL'!L30</f>
        <v>Alto</v>
      </c>
      <c r="AD30" s="90" t="str">
        <f>+'[1]4. RIESGO RESIDUAL'!M30</f>
        <v xml:space="preserve">REDUCIR </v>
      </c>
      <c r="AE30" s="180" t="str">
        <f>+'[1]5. PLAN ACCION'!C16</f>
        <v>(Valor de descuentos realizados a particulares/Valor facturado por venta a particulares)</v>
      </c>
      <c r="AF30" s="182" t="str">
        <f>+'[1]5. PLAN ACCION'!D16</f>
        <v>1.Creación del formato aprobación de descuentos a particulares
2. Socialización del formato aprobación de descuentos a particulares al equipo de apoyo de facturación.</v>
      </c>
      <c r="AG30" s="184" t="str">
        <f>+'[1]5. PLAN ACCION'!E16</f>
        <v>Coordinador de facturación</v>
      </c>
      <c r="AH30" s="180" t="str">
        <f>+'[1]5. PLAN ACCION'!F16</f>
        <v>Mensual</v>
      </c>
      <c r="AI30" s="186">
        <f>+'[1]5. PLAN ACCION'!G16</f>
        <v>45444</v>
      </c>
      <c r="AJ30" s="188">
        <f>+'[1]5. PLAN ACCION'!H16</f>
        <v>45657</v>
      </c>
      <c r="AK30" s="82"/>
      <c r="AL30" s="82"/>
      <c r="AM30" s="82"/>
      <c r="AN30" s="65"/>
    </row>
    <row r="31" spans="1:40" ht="108" hidden="1" x14ac:dyDescent="0.15">
      <c r="A31" s="74"/>
      <c r="B31" s="72"/>
      <c r="C31" s="95"/>
      <c r="D31" s="93"/>
      <c r="E31" s="93"/>
      <c r="F31" s="93"/>
      <c r="G31" s="91"/>
      <c r="H31" s="192"/>
      <c r="I31" s="194"/>
      <c r="J31" s="128"/>
      <c r="K31" s="89"/>
      <c r="L31" s="87"/>
      <c r="M31" s="85"/>
      <c r="N31" s="33"/>
      <c r="O31" s="26" t="str">
        <f>+'[1]3. CONTROLES'!D49</f>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
      <c r="P31" s="34" t="str">
        <f>+'[1]3. CONTROLES'!M49</f>
        <v>X</v>
      </c>
      <c r="Q31" s="34" t="str">
        <f>+'[1]3. CONTROLES'!N49</f>
        <v>-</v>
      </c>
      <c r="R31" s="35" t="str">
        <f>+'[1]3. CONTROLES'!E49</f>
        <v xml:space="preserve">Detectivo </v>
      </c>
      <c r="S31" s="35" t="str">
        <f>+'[1]3. CONTROLES'!G49</f>
        <v xml:space="preserve">Manual </v>
      </c>
      <c r="T31" s="31">
        <f>+'[1]3. CONTROLES'!I49</f>
        <v>0.3</v>
      </c>
      <c r="U31" s="35" t="str">
        <f>+'[1]3. CONTROLES'!J49</f>
        <v xml:space="preserve">Documentado </v>
      </c>
      <c r="V31" s="35" t="str">
        <f>+'[1]3. CONTROLES'!K49</f>
        <v xml:space="preserve">Continua </v>
      </c>
      <c r="W31" s="35" t="str">
        <f>+'[1]3. CONTROLES'!L49</f>
        <v xml:space="preserve">Con Registro </v>
      </c>
      <c r="X31" s="43">
        <f>+'[1]4. RIESGO RESIDUAL'!G30</f>
        <v>0.39200000000000002</v>
      </c>
      <c r="Y31" s="190"/>
      <c r="Z31" s="151"/>
      <c r="AA31" s="89"/>
      <c r="AB31" s="87"/>
      <c r="AC31" s="89"/>
      <c r="AD31" s="91"/>
      <c r="AE31" s="181"/>
      <c r="AF31" s="183"/>
      <c r="AG31" s="185"/>
      <c r="AH31" s="181"/>
      <c r="AI31" s="187"/>
      <c r="AJ31" s="147"/>
      <c r="AK31" s="83"/>
      <c r="AL31" s="83"/>
      <c r="AM31" s="83"/>
      <c r="AN31" s="65"/>
    </row>
    <row r="32" spans="1:40" ht="158.25" customHeight="1" x14ac:dyDescent="0.15">
      <c r="A32" s="9" t="str">
        <f>+'[1]1. IDENTIF RIESGO'!A19</f>
        <v>GESTIÓN DOCUMENTAL 
OBJETIVO: Gestionar el documento con el fin de garantizar su adecuada distribución, conservación y custodia con el propósito de disponer de la información oportunamente.</v>
      </c>
      <c r="B32" s="10" t="str">
        <f>+'[1]1. IDENTIF RIESGO'!B19</f>
        <v>R15-SICOF</v>
      </c>
      <c r="C32" s="2" t="str">
        <f>+'[1]1. IDENTIF RIESGO'!C19</f>
        <v>Afectación económica, disciplinaria, Fiscal y Penal</v>
      </c>
      <c r="D32" s="26" t="str">
        <f>+'[1]1. IDENTIF RIESGO'!D19</f>
        <v>Desconocimiento de la
Norma, código de ética  y falta de adherencia por parte del personal  que custodia el Archivo Central e Histórico,</v>
      </c>
      <c r="E32" s="26" t="str">
        <f>+'[1]1. IDENTIF RIESGO'!E19</f>
        <v>Recibir dinero o dadivas por intervenir las  unidades documentales, Falsificación o destrucción de un Documento a su favor o de terceros</v>
      </c>
      <c r="F32" s="26" t="str">
        <f>+'[1]1. IDENTIF RIESGO'!F19</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2" s="35" t="str">
        <f>+'[1]1. IDENTIF RIESGO'!K19</f>
        <v>Daños a activos fijos/
eventos externos</v>
      </c>
      <c r="H32" s="27">
        <f>+'[1]2.1.PROBABILIDAD'!D26</f>
        <v>134</v>
      </c>
      <c r="I32" s="28" t="str">
        <f>+'[1]2.1.PROBABILIDAD'!E26</f>
        <v xml:space="preserve">Alta </v>
      </c>
      <c r="J32" s="29">
        <f>+'[1]2.1.PROBABILIDAD'!F26</f>
        <v>0.8</v>
      </c>
      <c r="K32" s="47" t="str">
        <f>+'[1]2.2.IMPACTO '!X17</f>
        <v xml:space="preserve">Catastrófico </v>
      </c>
      <c r="L32" s="36">
        <f>+'[1]2.2.IMPACTO '!Y17</f>
        <v>1</v>
      </c>
      <c r="M32" s="48" t="str">
        <f>+'[1]2.3 MATRIZ DE CALOR '!F27</f>
        <v>Extremo</v>
      </c>
      <c r="N32" s="33">
        <v>1</v>
      </c>
      <c r="O32" s="26" t="str">
        <f>+'[1]3. CONTROLES'!D50</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2" s="34" t="str">
        <f>+'[1]3. CONTROLES'!M50</f>
        <v>X</v>
      </c>
      <c r="Q32" s="34" t="str">
        <f>+'[1]3. CONTROLES'!N50</f>
        <v>-</v>
      </c>
      <c r="R32" s="35" t="str">
        <f>+'[1]3. CONTROLES'!E50</f>
        <v xml:space="preserve">Detectivo </v>
      </c>
      <c r="S32" s="35" t="str">
        <f>+'[1]3. CONTROLES'!G50</f>
        <v xml:space="preserve">Manual </v>
      </c>
      <c r="T32" s="31">
        <f>+'[1]3. CONTROLES'!I50</f>
        <v>0.3</v>
      </c>
      <c r="U32" s="35" t="str">
        <f>+'[1]3. CONTROLES'!J50</f>
        <v xml:space="preserve">Documentado </v>
      </c>
      <c r="V32" s="35" t="str">
        <f>+'[1]3. CONTROLES'!K50</f>
        <v xml:space="preserve">Continua </v>
      </c>
      <c r="W32" s="35" t="str">
        <f>+'[1]3. CONTROLES'!L50</f>
        <v xml:space="preserve">Con Registro </v>
      </c>
      <c r="X32" s="43">
        <f>+'[1]4. RIESGO RESIDUAL'!E31</f>
        <v>0.56000000000000005</v>
      </c>
      <c r="Y32" s="64" t="str">
        <f>+'[1]4. RIESGO RESIDUAL'!I31</f>
        <v>Baja</v>
      </c>
      <c r="Z32" s="52">
        <f>+'[1]4. RIESGO RESIDUAL'!H31</f>
        <v>0.56000000000000005</v>
      </c>
      <c r="AA32" s="53" t="str">
        <f>+'[1]4. RIESGO RESIDUAL'!J31</f>
        <v xml:space="preserve">Catastrófico </v>
      </c>
      <c r="AB32" s="54">
        <f>+'[1]4. RIESGO RESIDUAL'!K31</f>
        <v>1</v>
      </c>
      <c r="AC32" s="63" t="str">
        <f>+'[1]4. RIESGO RESIDUAL'!L31</f>
        <v>Alto</v>
      </c>
      <c r="AD32" s="55" t="str">
        <f>+'[1]4. RIESGO RESIDUAL'!M31</f>
        <v xml:space="preserve">REDUCIR </v>
      </c>
      <c r="AE32" s="37" t="str">
        <f>+'[1]5. PLAN ACCION'!C17</f>
        <v>(No. de capacitaciones / total de capacitaciones programadas)
(No. de formatos revisados / total de formatos diligenciados)</v>
      </c>
      <c r="AF32" s="38" t="str">
        <f>+'[1]5. PLAN ACCION'!D17</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2" s="39" t="str">
        <f>+'[1]5. PLAN ACCION'!E17</f>
        <v xml:space="preserve">Profesional en Gestión Documental </v>
      </c>
      <c r="AH32" s="37" t="str">
        <f>+'[1]5. PLAN ACCION'!F17</f>
        <v xml:space="preserve">
1.  Trimestral
</v>
      </c>
      <c r="AI32" s="40" t="str">
        <f>+'[1]5. PLAN ACCION'!G17</f>
        <v xml:space="preserve">1.Febrero 2024
2.Febrero 2024
3.Febrero 2024
</v>
      </c>
      <c r="AJ32" s="40" t="str">
        <f>+'[1]5. PLAN ACCION'!H17</f>
        <v>1.Febrero 2024
2. 20 Diciembre 2024
3.Diciembre 2024</v>
      </c>
      <c r="AK32" s="41"/>
      <c r="AL32" s="45"/>
      <c r="AM32" s="42"/>
      <c r="AN32" s="25" t="s">
        <v>75</v>
      </c>
    </row>
    <row r="33" spans="1:40" ht="152.25" customHeight="1" x14ac:dyDescent="0.15">
      <c r="A33" s="9" t="str">
        <f>+'[1]1. IDENTIF RIESGO'!A20</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3" s="10" t="str">
        <f>+'[1]1. IDENTIF RIESGO'!B20</f>
        <v>R16-SICOF</v>
      </c>
      <c r="C33" s="2" t="str">
        <f>+'[1]1. IDENTIF RIESGO'!C20</f>
        <v xml:space="preserve"> sanciones fiscales, penales o disciplinarias</v>
      </c>
      <c r="D33" s="26" t="str">
        <f>+'[1]1. IDENTIF RIESGO'!D20</f>
        <v>en la omisión o modificación intencional</v>
      </c>
      <c r="E33" s="26" t="str">
        <f>+'[1]1. IDENTIF RIESGO'!E20</f>
        <v xml:space="preserve"> por no reporte de posibles actos de corrupción e irregularidades administrativas en ejecución del plan
anual de auditorías.</v>
      </c>
      <c r="F33" s="26" t="str">
        <f>+'[1]1. IDENTIF RIESGO'!F20</f>
        <v>Posibilidad de sanciones fiscales, penales o disciplinarias, en la omisión o modificación intencional por no reporte de posibles actos de corrupción e irregularidades administrativas en ejecución del plan anual de auditorías.</v>
      </c>
      <c r="G33" s="35" t="str">
        <f>+'[1]1. IDENTIF RIESGO'!K20</f>
        <v>Fraude interno</v>
      </c>
      <c r="H33" s="27">
        <f>+'[1]2.1.PROBABILIDAD'!D27</f>
        <v>30</v>
      </c>
      <c r="I33" s="50" t="str">
        <f>+'[1]2.1.PROBABILIDAD'!E27</f>
        <v>Moderado</v>
      </c>
      <c r="J33" s="29">
        <f>+'[1]2.1.PROBABILIDAD'!F27</f>
        <v>0.6</v>
      </c>
      <c r="K33" s="66" t="str">
        <f>+'[1]2.2.IMPACTO '!X18</f>
        <v>Mayor</v>
      </c>
      <c r="L33" s="36">
        <f>+'[1]2.2.IMPACTO '!Y18</f>
        <v>0.8</v>
      </c>
      <c r="M33" s="67" t="str">
        <f>+'[1]2.3 MATRIZ DE CALOR '!F28</f>
        <v>Alto</v>
      </c>
      <c r="N33" s="33">
        <v>1</v>
      </c>
      <c r="O33" s="26" t="str">
        <f>+'[1]3. CONTROLES'!D51</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3" s="34" t="str">
        <f>+'[1]3. CONTROLES'!M51</f>
        <v>X</v>
      </c>
      <c r="Q33" s="34" t="str">
        <f>+'[1]3. CONTROLES'!N51</f>
        <v>-</v>
      </c>
      <c r="R33" s="35" t="str">
        <f>+'[1]3. CONTROLES'!E51</f>
        <v xml:space="preserve">Detectivo </v>
      </c>
      <c r="S33" s="35" t="str">
        <f>+'[1]3. CONTROLES'!G51</f>
        <v xml:space="preserve">Manual </v>
      </c>
      <c r="T33" s="31">
        <f>+'[1]3. CONTROLES'!I51</f>
        <v>0.3</v>
      </c>
      <c r="U33" s="35" t="str">
        <f>+'[1]3. CONTROLES'!J51</f>
        <v xml:space="preserve">Documentado </v>
      </c>
      <c r="V33" s="35" t="str">
        <f>+'[1]3. CONTROLES'!K51</f>
        <v xml:space="preserve">Continua </v>
      </c>
      <c r="W33" s="35" t="str">
        <f>+'[1]3. CONTROLES'!L51</f>
        <v xml:space="preserve">Con Registro </v>
      </c>
      <c r="X33" s="43">
        <f>+'[1]4. RIESGO RESIDUAL'!E32</f>
        <v>0.42</v>
      </c>
      <c r="Y33" s="49" t="str">
        <f>+'[1]4. RIESGO RESIDUAL'!I32</f>
        <v>Baja</v>
      </c>
      <c r="Z33" s="52">
        <f>+'[1]4. RIESGO RESIDUAL'!H32</f>
        <v>0.42</v>
      </c>
      <c r="AA33" s="68" t="str">
        <f>+'[1]4. RIESGO RESIDUAL'!J32</f>
        <v>Mayor</v>
      </c>
      <c r="AB33" s="54">
        <f>+'[1]4. RIESGO RESIDUAL'!K32</f>
        <v>0.8</v>
      </c>
      <c r="AC33" s="68" t="str">
        <f>+'[1]4. RIESGO RESIDUAL'!L32</f>
        <v>Alto</v>
      </c>
      <c r="AD33" s="55" t="str">
        <f>+'[1]4. RIESGO RESIDUAL'!M32</f>
        <v xml:space="preserve">REDUCIR </v>
      </c>
      <c r="AE33" s="37" t="str">
        <f>+'[1]5. PLAN ACCION'!C18</f>
        <v>Reporte del resultado de la revisión realizada a las auditorias, seguimientos e informes de ley realizadas por la jefe de Auditor Interno.</v>
      </c>
      <c r="AF33" s="38" t="str">
        <f>+'[1]5. PLAN ACCION'!D18</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3" s="39" t="str">
        <f>+'[1]5. PLAN ACCION'!E18</f>
        <v>Jefe Oficina Control Interno</v>
      </c>
      <c r="AH33" s="37" t="str">
        <f>+'[1]5. PLAN ACCION'!F18</f>
        <v xml:space="preserve">
.
Mensual
</v>
      </c>
      <c r="AI33" s="40" t="str">
        <f>+'[1]5. PLAN ACCION'!G18</f>
        <v xml:space="preserve">Enero 2024
</v>
      </c>
      <c r="AJ33" s="40" t="str">
        <f>+'[1]5. PLAN ACCION'!H18</f>
        <v xml:space="preserve">Diciembre 2024
</v>
      </c>
      <c r="AK33" s="41"/>
      <c r="AL33" s="45"/>
      <c r="AM33" s="42"/>
      <c r="AN33" s="25" t="s">
        <v>61</v>
      </c>
    </row>
    <row r="34" spans="1:40" ht="81" x14ac:dyDescent="0.15">
      <c r="A34" s="100" t="str">
        <f>+'[1]1. IDENTIF RIESGO'!A21</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4" s="179" t="str">
        <f>+'[1]1. IDENTIF RIESGO'!B21</f>
        <v>R17-SICOF</v>
      </c>
      <c r="C34" s="102" t="str">
        <f>+'[1]1. IDENTIF RIESGO'!C21</f>
        <v>Afectación reputacional</v>
      </c>
      <c r="D34" s="103" t="str">
        <f>+'[1]1. IDENTIF RIESGO'!D21</f>
        <v>por conflicto de intereses generados entre los funcionarios encargados de adelantar procesos disciplinarios</v>
      </c>
      <c r="E34" s="103" t="str">
        <f>+'[1]1. IDENTIF RIESGO'!E21</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4" s="103" t="str">
        <f>+'[1]1. IDENTIF RIESGO'!F21</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4" s="171" t="str">
        <f>+'[1]1. IDENTIF RIESGO'!K21</f>
        <v>Fraude interno</v>
      </c>
      <c r="H34" s="125">
        <f>+'[1]2.1.PROBABILIDAD'!D28</f>
        <v>12</v>
      </c>
      <c r="I34" s="178" t="str">
        <f>+'[1]2.1.PROBABILIDAD'!E28</f>
        <v>Baja</v>
      </c>
      <c r="J34" s="96">
        <f>+'[1]2.1.PROBABILIDAD'!F28</f>
        <v>0.4</v>
      </c>
      <c r="K34" s="198" t="str">
        <f>+'[1]2.2.IMPACTO '!X19</f>
        <v>Mayor</v>
      </c>
      <c r="L34" s="153">
        <f>+'[1]2.2.IMPACTO '!Y19</f>
        <v>0.8</v>
      </c>
      <c r="M34" s="199" t="str">
        <f>+'[1]2.3 MATRIZ DE CALOR '!F29</f>
        <v>Alto</v>
      </c>
      <c r="N34" s="33">
        <v>1</v>
      </c>
      <c r="O34" s="26" t="str">
        <f>+'[1]3. CONTROLES'!D52</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4" s="34" t="str">
        <f>+'[1]3. CONTROLES'!M52</f>
        <v>X</v>
      </c>
      <c r="Q34" s="34" t="str">
        <f>+'[1]3. CONTROLES'!N52</f>
        <v>-</v>
      </c>
      <c r="R34" s="35" t="str">
        <f>+'[1]3. CONTROLES'!E52</f>
        <v>Preventivo</v>
      </c>
      <c r="S34" s="35" t="str">
        <f>+'[1]3. CONTROLES'!G52</f>
        <v xml:space="preserve">Manual </v>
      </c>
      <c r="T34" s="31">
        <f>+'[1]3. CONTROLES'!I52</f>
        <v>0.4</v>
      </c>
      <c r="U34" s="35" t="str">
        <f>+'[1]3. CONTROLES'!J52</f>
        <v xml:space="preserve">Documentado </v>
      </c>
      <c r="V34" s="35" t="str">
        <f>+'[1]3. CONTROLES'!K52</f>
        <v xml:space="preserve">Aleatoria </v>
      </c>
      <c r="W34" s="35" t="str">
        <f>+'[1]3. CONTROLES'!L52</f>
        <v xml:space="preserve">Con Registro </v>
      </c>
      <c r="X34" s="43">
        <f>+'[1]4. RIESGO RESIDUAL'!E33</f>
        <v>0.24</v>
      </c>
      <c r="Y34" s="156" t="str">
        <f>+'[1]4. RIESGO RESIDUAL'!I33</f>
        <v xml:space="preserve">Muy baja </v>
      </c>
      <c r="Z34" s="172">
        <f>+'[1]4. RIESGO RESIDUAL'!H33</f>
        <v>0.16799999999999998</v>
      </c>
      <c r="AA34" s="196" t="str">
        <f>+'[1]4. RIESGO RESIDUAL'!J33</f>
        <v>Mayor</v>
      </c>
      <c r="AB34" s="86">
        <f>+'[1]4. RIESGO RESIDUAL'!K33</f>
        <v>0.8</v>
      </c>
      <c r="AC34" s="196" t="str">
        <f>+'[1]4. RIESGO RESIDUAL'!L33</f>
        <v>Alto</v>
      </c>
      <c r="AD34" s="167" t="str">
        <f>+'[1]4. RIESGO RESIDUAL'!M33</f>
        <v xml:space="preserve">REDUCIR </v>
      </c>
      <c r="AE34" s="142" t="str">
        <f>+'[1]5. PLAN ACCION'!C19</f>
        <v xml:space="preserve">
(No de quejas presentadas / No de quejas reportadas en el control)</v>
      </c>
      <c r="AF34" s="144" t="str">
        <f>+'[1]5. PLAN ACCION'!D19</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4" s="146" t="str">
        <f>+'[1]5. PLAN ACCION'!E19</f>
        <v xml:space="preserve">Jefe Oficina Asesora Jurídica </v>
      </c>
      <c r="AH34" s="142" t="str">
        <f>+'[1]5. PLAN ACCION'!F19</f>
        <v xml:space="preserve">
Mensual
</v>
      </c>
      <c r="AI34" s="148">
        <f>+'[1]5. PLAN ACCION'!G19</f>
        <v>45292</v>
      </c>
      <c r="AJ34" s="148">
        <f>+'[1]5. PLAN ACCION'!H19</f>
        <v>45657</v>
      </c>
      <c r="AK34" s="131"/>
      <c r="AL34" s="82"/>
      <c r="AM34" s="139"/>
      <c r="AN34" s="75" t="s">
        <v>76</v>
      </c>
    </row>
    <row r="35" spans="1:40" ht="80.25" customHeight="1" x14ac:dyDescent="0.15">
      <c r="A35" s="100"/>
      <c r="B35" s="179"/>
      <c r="C35" s="102"/>
      <c r="D35" s="103"/>
      <c r="E35" s="103"/>
      <c r="F35" s="103"/>
      <c r="G35" s="171"/>
      <c r="H35" s="125"/>
      <c r="I35" s="178"/>
      <c r="J35" s="96"/>
      <c r="K35" s="198"/>
      <c r="L35" s="153"/>
      <c r="M35" s="199"/>
      <c r="N35" s="33">
        <v>2</v>
      </c>
      <c r="O35" s="26" t="str">
        <f>+'[1]3. CONTROLES'!D53</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5" s="34" t="str">
        <f>+'[1]3. CONTROLES'!M53</f>
        <v>X</v>
      </c>
      <c r="Q35" s="34" t="str">
        <f>+'[1]3. CONTROLES'!N53</f>
        <v>-</v>
      </c>
      <c r="R35" s="35" t="str">
        <f>+'[1]3. CONTROLES'!E53</f>
        <v xml:space="preserve">Detectivo </v>
      </c>
      <c r="S35" s="35" t="str">
        <f>+'[1]3. CONTROLES'!G53</f>
        <v xml:space="preserve">Manual </v>
      </c>
      <c r="T35" s="31">
        <f>+'[1]3. CONTROLES'!I53</f>
        <v>0.3</v>
      </c>
      <c r="U35" s="35" t="str">
        <f>+'[1]3. CONTROLES'!J53</f>
        <v xml:space="preserve">Documentado </v>
      </c>
      <c r="V35" s="35" t="str">
        <f>+'[1]3. CONTROLES'!K53</f>
        <v xml:space="preserve">Aleatoria </v>
      </c>
      <c r="W35" s="35" t="str">
        <f>+'[1]3. CONTROLES'!L53</f>
        <v xml:space="preserve">Con Registro </v>
      </c>
      <c r="X35" s="43">
        <f>+'[1]4. RIESGO RESIDUAL'!G33</f>
        <v>0.16799999999999998</v>
      </c>
      <c r="Y35" s="157"/>
      <c r="Z35" s="151"/>
      <c r="AA35" s="197"/>
      <c r="AB35" s="87"/>
      <c r="AC35" s="197"/>
      <c r="AD35" s="169"/>
      <c r="AE35" s="142"/>
      <c r="AF35" s="144"/>
      <c r="AG35" s="146"/>
      <c r="AH35" s="142"/>
      <c r="AI35" s="148"/>
      <c r="AJ35" s="148"/>
      <c r="AK35" s="131"/>
      <c r="AL35" s="83"/>
      <c r="AM35" s="139"/>
      <c r="AN35" s="76"/>
    </row>
    <row r="36" spans="1:40" ht="168.75" customHeight="1" x14ac:dyDescent="0.15">
      <c r="A36" s="100" t="str">
        <f>+'[1]1. IDENTIF RIESGO'!A22</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6" s="179" t="str">
        <f>+'[1]1. IDENTIF RIESGO'!B22</f>
        <v>R18-SICOF</v>
      </c>
      <c r="C36" s="102" t="str">
        <f>+'[1]1. IDENTIF RIESGO'!C22</f>
        <v>Afectación económica</v>
      </c>
      <c r="D36" s="103" t="str">
        <f>+'[1]1. IDENTIF RIESGO'!D22</f>
        <v>Hurto o perdida de medicamentos de alto valor comercial</v>
      </c>
      <c r="E36" s="103" t="str">
        <f>+'[1]1. IDENTIF RIESGO'!E22</f>
        <v>Falta de principios y valores institucionales de los funcionarios del servicio farmacéutico</v>
      </c>
      <c r="F36" s="103" t="str">
        <f>+'[1]1. IDENTIF RIESGO'!F22</f>
        <v>Posibilidad de afectación económica por hurto o perdida de medicamentos con alto valor comercial en el servicio farmacéutico hospitalario derivados de Falta de principios y valores institucionales de los funcionarios del servicio farmacéutico.</v>
      </c>
      <c r="G36" s="171" t="str">
        <f>+'[1]1. IDENTIF RIESGO'!K22</f>
        <v>Fraude interno</v>
      </c>
      <c r="H36" s="125">
        <f>+'[1]2.1.PROBABILIDAD'!D29</f>
        <v>120510</v>
      </c>
      <c r="I36" s="162" t="str">
        <f>+'[1]2.1.PROBABILIDAD'!E29</f>
        <v xml:space="preserve">Muy Alta </v>
      </c>
      <c r="J36" s="96">
        <f>+'[1]2.1.PROBABILIDAD'!F29</f>
        <v>1</v>
      </c>
      <c r="K36" s="161" t="str">
        <f>+'[1]2.2.IMPACTO '!X20</f>
        <v xml:space="preserve">Catastrófico </v>
      </c>
      <c r="L36" s="153">
        <f>+'[1]2.2.IMPACTO '!Y20</f>
        <v>1</v>
      </c>
      <c r="M36" s="200" t="str">
        <f>+'[1]2.3 MATRIZ DE CALOR '!F30</f>
        <v>Extremo</v>
      </c>
      <c r="N36" s="33">
        <v>1</v>
      </c>
      <c r="O36" s="26" t="str">
        <f>+'[1]3. CONTROLES'!D54</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6" s="34" t="str">
        <f>+'[1]3. CONTROLES'!M54</f>
        <v>X</v>
      </c>
      <c r="Q36" s="34" t="str">
        <f>+'[1]3. CONTROLES'!N54</f>
        <v>-</v>
      </c>
      <c r="R36" s="35" t="str">
        <f>+'[1]3. CONTROLES'!E54</f>
        <v xml:space="preserve">Detectivo </v>
      </c>
      <c r="S36" s="35" t="str">
        <f>+'[1]3. CONTROLES'!G54</f>
        <v xml:space="preserve">Manual </v>
      </c>
      <c r="T36" s="31">
        <f>+'[1]3. CONTROLES'!I54</f>
        <v>0.3</v>
      </c>
      <c r="U36" s="35" t="str">
        <f>+'[1]3. CONTROLES'!J54</f>
        <v xml:space="preserve">Documentado </v>
      </c>
      <c r="V36" s="35" t="str">
        <f>+'[1]3. CONTROLES'!K54</f>
        <v xml:space="preserve">Continua </v>
      </c>
      <c r="W36" s="35" t="str">
        <f>+'[1]3. CONTROLES'!L54</f>
        <v xml:space="preserve">Con Registro </v>
      </c>
      <c r="X36" s="43">
        <f>+'[1]4. RIESGO RESIDUAL'!E34</f>
        <v>0.7</v>
      </c>
      <c r="Y36" s="156" t="str">
        <f>+'[1]4. RIESGO RESIDUAL'!I34</f>
        <v>Baja</v>
      </c>
      <c r="Z36" s="172">
        <f>+'[1]4. RIESGO RESIDUAL'!H34</f>
        <v>0.49</v>
      </c>
      <c r="AA36" s="164" t="str">
        <f>+'[1]4. RIESGO RESIDUAL'!J34</f>
        <v xml:space="preserve">Catastrófico </v>
      </c>
      <c r="AB36" s="86">
        <f>+'[1]4. RIESGO RESIDUAL'!K34</f>
        <v>1</v>
      </c>
      <c r="AC36" s="164" t="str">
        <f>+'[1]4. RIESGO RESIDUAL'!L34</f>
        <v>Extremo</v>
      </c>
      <c r="AD36" s="167" t="str">
        <f>+'[1]4. RIESGO RESIDUAL'!M34</f>
        <v xml:space="preserve">REDUCIR </v>
      </c>
      <c r="AE36" s="142" t="str">
        <f>+'[1]5. PLAN ACCION'!C20</f>
        <v>(total de medicamentos y dispositivos médicos de alto valor comercial en físico/total de medicamentos y dispositivos médicos de alto valor comercial en el sistema)</v>
      </c>
      <c r="AF36" s="144" t="str">
        <f>+'[1]5. PLAN ACCION'!D20</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6" s="146" t="str">
        <f>+'[1]5. PLAN ACCION'!E20</f>
        <v>Personal servicio farmacéutico unidades hospitalarias
Coordinar servicio farmaceutico</v>
      </c>
      <c r="AH36" s="142" t="str">
        <f>+'[1]5. PLAN ACCION'!F20</f>
        <v>1.Mensual
2.Cuatrimestral
3.Primer Semestre
4.Diaria</v>
      </c>
      <c r="AI36" s="148" t="str">
        <f>+'[1]5. PLAN ACCION'!G20</f>
        <v xml:space="preserve">1. Febrero 2024
2.Febrero 2024
3. Febrero 2024
4. Febrero 2024
</v>
      </c>
      <c r="AJ36" s="148" t="str">
        <f>+'[1]5. PLAN ACCION'!H20</f>
        <v xml:space="preserve">1. 20 Diciembre 2024
2. 20 Diciembre 2024
3.Junio 2024
4. 20 Diciembre 2024
</v>
      </c>
      <c r="AK36" s="131"/>
      <c r="AL36" s="82"/>
      <c r="AM36" s="139"/>
      <c r="AN36" s="75" t="s">
        <v>62</v>
      </c>
    </row>
    <row r="37" spans="1:40" ht="31.5" customHeight="1" x14ac:dyDescent="0.15">
      <c r="A37" s="100"/>
      <c r="B37" s="179"/>
      <c r="C37" s="102"/>
      <c r="D37" s="103"/>
      <c r="E37" s="103"/>
      <c r="F37" s="103"/>
      <c r="G37" s="171"/>
      <c r="H37" s="125"/>
      <c r="I37" s="163"/>
      <c r="J37" s="96"/>
      <c r="K37" s="161"/>
      <c r="L37" s="153"/>
      <c r="M37" s="201"/>
      <c r="N37" s="33">
        <v>2</v>
      </c>
      <c r="O37" s="26" t="str">
        <f>+'[1]3. CONTROLES'!D55</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7" s="34" t="str">
        <f>+'[1]3. CONTROLES'!M55</f>
        <v>X</v>
      </c>
      <c r="Q37" s="34" t="str">
        <f>+'[1]3. CONTROLES'!N55</f>
        <v>-</v>
      </c>
      <c r="R37" s="35" t="str">
        <f>+'[1]3. CONTROLES'!E55</f>
        <v xml:space="preserve">Detectivo </v>
      </c>
      <c r="S37" s="35" t="str">
        <f>+'[1]3. CONTROLES'!G55</f>
        <v xml:space="preserve">Manual </v>
      </c>
      <c r="T37" s="31">
        <f>+'[1]3. CONTROLES'!I55</f>
        <v>0.3</v>
      </c>
      <c r="U37" s="35" t="str">
        <f>+'[1]3. CONTROLES'!J55</f>
        <v xml:space="preserve">Documentado </v>
      </c>
      <c r="V37" s="35" t="str">
        <f>+'[1]3. CONTROLES'!K55</f>
        <v xml:space="preserve">Continua </v>
      </c>
      <c r="W37" s="35" t="str">
        <f>+'[1]3. CONTROLES'!L55</f>
        <v xml:space="preserve">Con Registro </v>
      </c>
      <c r="X37" s="43">
        <f>+'[1]4. RIESGO RESIDUAL'!G34</f>
        <v>0.49</v>
      </c>
      <c r="Y37" s="157"/>
      <c r="Z37" s="151"/>
      <c r="AA37" s="166"/>
      <c r="AB37" s="87"/>
      <c r="AC37" s="166"/>
      <c r="AD37" s="169"/>
      <c r="AE37" s="142"/>
      <c r="AF37" s="144"/>
      <c r="AG37" s="146"/>
      <c r="AH37" s="142"/>
      <c r="AI37" s="148"/>
      <c r="AJ37" s="148"/>
      <c r="AK37" s="131"/>
      <c r="AL37" s="83"/>
      <c r="AM37" s="139"/>
      <c r="AN37" s="76"/>
    </row>
    <row r="38" spans="1:40" ht="31.5" customHeight="1" x14ac:dyDescent="0.15">
      <c r="A38" s="100" t="str">
        <f>+'[1]1. IDENTIF RIESGO'!A23</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8" s="179" t="str">
        <f>+'[1]1. IDENTIF RIESGO'!B23</f>
        <v>R19-SICOF</v>
      </c>
      <c r="C38" s="102" t="str">
        <f>+'[1]1. IDENTIF RIESGO'!C23</f>
        <v>Afectación económica, sanciones penales y disciplinarias</v>
      </c>
      <c r="D38" s="103" t="str">
        <f>+'[1]1. IDENTIF RIESGO'!D23</f>
        <v>Hurto o perdida de medicamentos de control especial y monopolio del estado</v>
      </c>
      <c r="E38" s="103" t="str">
        <f>+'[1]1. IDENTIF RIESGO'!E23</f>
        <v>Falta de principios y valores institucionales de los funcionarios del servicio farmacéutico</v>
      </c>
      <c r="F38" s="103" t="str">
        <f>+'[1]1. IDENTIF RIESGO'!F23</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8" s="171" t="str">
        <f>+'[1]1. IDENTIF RIESGO'!K23</f>
        <v>Fraude interno</v>
      </c>
      <c r="H38" s="125">
        <f>+'[1]2.1.PROBABILIDAD'!D30</f>
        <v>1080</v>
      </c>
      <c r="I38" s="162" t="str">
        <f>+'[1]2.1.PROBABILIDAD'!E30</f>
        <v xml:space="preserve">Muy Alta </v>
      </c>
      <c r="J38" s="96">
        <f>+'[1]2.1.PROBABILIDAD'!F30</f>
        <v>1</v>
      </c>
      <c r="K38" s="161" t="str">
        <f>+'[1]2.2.IMPACTO '!X21</f>
        <v xml:space="preserve">Catastrófico </v>
      </c>
      <c r="L38" s="153">
        <f>+'[1]2.2.IMPACTO '!Y21</f>
        <v>1</v>
      </c>
      <c r="M38" s="200" t="str">
        <f>+'[1]2.3 MATRIZ DE CALOR '!F31</f>
        <v>Extremo</v>
      </c>
      <c r="N38" s="33">
        <v>1</v>
      </c>
      <c r="O38" s="26" t="str">
        <f>+'[1]3. CONTROLES'!D56</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8" s="34" t="str">
        <f>+'[1]3. CONTROLES'!M56</f>
        <v>X</v>
      </c>
      <c r="Q38" s="34" t="str">
        <f>+'[1]3. CONTROLES'!N56</f>
        <v>-</v>
      </c>
      <c r="R38" s="35" t="str">
        <f>+'[1]3. CONTROLES'!E56</f>
        <v xml:space="preserve">Detectivo </v>
      </c>
      <c r="S38" s="35" t="str">
        <f>+'[1]3. CONTROLES'!G56</f>
        <v xml:space="preserve">Manual </v>
      </c>
      <c r="T38" s="31">
        <f>+'[1]3. CONTROLES'!I56</f>
        <v>0.3</v>
      </c>
      <c r="U38" s="35" t="str">
        <f>+'[1]3. CONTROLES'!J56</f>
        <v xml:space="preserve">Documentado </v>
      </c>
      <c r="V38" s="35" t="str">
        <f>+'[1]3. CONTROLES'!K56</f>
        <v xml:space="preserve">Aleatoria </v>
      </c>
      <c r="W38" s="35" t="str">
        <f>+'[1]3. CONTROLES'!L56</f>
        <v xml:space="preserve">Con Registro </v>
      </c>
      <c r="X38" s="43">
        <f>+'[1]4. RIESGO RESIDUAL'!E35</f>
        <v>0.7</v>
      </c>
      <c r="Y38" s="156" t="str">
        <f>+'[1]4. RIESGO RESIDUAL'!I35</f>
        <v>Baja</v>
      </c>
      <c r="Z38" s="172">
        <f>+'[1]4. RIESGO RESIDUAL'!H35</f>
        <v>0.49</v>
      </c>
      <c r="AA38" s="164" t="str">
        <f>+'[1]4. RIESGO RESIDUAL'!J35</f>
        <v xml:space="preserve">Catastrófico </v>
      </c>
      <c r="AB38" s="86">
        <f>+'[1]4. RIESGO RESIDUAL'!K35</f>
        <v>1</v>
      </c>
      <c r="AC38" s="164" t="str">
        <f>+'[1]4. RIESGO RESIDUAL'!L35</f>
        <v>Extremo</v>
      </c>
      <c r="AD38" s="167" t="str">
        <f>+'[1]4. RIESGO RESIDUAL'!M35</f>
        <v xml:space="preserve">REDUCIR </v>
      </c>
      <c r="AE38" s="142" t="str">
        <f>+'[1]5. PLAN ACCION'!C21</f>
        <v>(Total de informe con desviaciones mensual /total de informes de existencia de bodega mensual)</v>
      </c>
      <c r="AF38" s="144" t="str">
        <f>+'[1]5. PLAN ACCION'!D21</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8" s="146" t="str">
        <f>+'[1]5. PLAN ACCION'!E21</f>
        <v>Personal servicio farmacéutico unidades hospitalarias
Coordinar servicio farmaceutico</v>
      </c>
      <c r="AH38" s="142" t="str">
        <f>+'[1]5. PLAN ACCION'!F21</f>
        <v>1.Mensual
2.Cuatrimestral
3.Primer Semestre
4.Diaria</v>
      </c>
      <c r="AI38" s="148" t="str">
        <f>+'[1]5. PLAN ACCION'!G21</f>
        <v xml:space="preserve">1. Febrero 2024
2.Febrero 2024
3. Febrero 2024
4. Febrero 2024
</v>
      </c>
      <c r="AJ38" s="148" t="str">
        <f>+'[1]5. PLAN ACCION'!H21</f>
        <v xml:space="preserve">1. 20 Diciembre 2024
2. 20 Diciembre 2024
3.Junio 2024
4. 20 Diciembre 2024
</v>
      </c>
      <c r="AK38" s="131"/>
      <c r="AL38" s="82"/>
      <c r="AM38" s="139"/>
      <c r="AN38" s="77" t="s">
        <v>63</v>
      </c>
    </row>
    <row r="39" spans="1:40" ht="117" customHeight="1" x14ac:dyDescent="0.15">
      <c r="A39" s="100"/>
      <c r="B39" s="179"/>
      <c r="C39" s="102"/>
      <c r="D39" s="103"/>
      <c r="E39" s="103"/>
      <c r="F39" s="103"/>
      <c r="G39" s="171"/>
      <c r="H39" s="125"/>
      <c r="I39" s="163"/>
      <c r="J39" s="96"/>
      <c r="K39" s="161"/>
      <c r="L39" s="153"/>
      <c r="M39" s="201"/>
      <c r="N39" s="33">
        <v>2</v>
      </c>
      <c r="O39" s="26" t="str">
        <f>+'[1]3. CONTROLES'!D57</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9" s="34" t="str">
        <f>+'[1]3. CONTROLES'!M57</f>
        <v>X</v>
      </c>
      <c r="Q39" s="34" t="str">
        <f>+'[1]3. CONTROLES'!N57</f>
        <v>-</v>
      </c>
      <c r="R39" s="35" t="str">
        <f>+'[1]3. CONTROLES'!E57</f>
        <v xml:space="preserve">Detectivo </v>
      </c>
      <c r="S39" s="35" t="str">
        <f>+'[1]3. CONTROLES'!G57</f>
        <v xml:space="preserve">Manual </v>
      </c>
      <c r="T39" s="31">
        <f>+'[1]3. CONTROLES'!I57</f>
        <v>0.3</v>
      </c>
      <c r="U39" s="35" t="str">
        <f>+'[1]3. CONTROLES'!J57</f>
        <v xml:space="preserve">Documentado </v>
      </c>
      <c r="V39" s="35" t="str">
        <f>+'[1]3. CONTROLES'!K57</f>
        <v xml:space="preserve">Continua </v>
      </c>
      <c r="W39" s="35" t="str">
        <f>+'[1]3. CONTROLES'!L57</f>
        <v xml:space="preserve">Con Registro </v>
      </c>
      <c r="X39" s="43">
        <f>+'[1]4. RIESGO RESIDUAL'!G35</f>
        <v>0.49</v>
      </c>
      <c r="Y39" s="157"/>
      <c r="Z39" s="151"/>
      <c r="AA39" s="166"/>
      <c r="AB39" s="87"/>
      <c r="AC39" s="166"/>
      <c r="AD39" s="169"/>
      <c r="AE39" s="142"/>
      <c r="AF39" s="144"/>
      <c r="AG39" s="146"/>
      <c r="AH39" s="142"/>
      <c r="AI39" s="148"/>
      <c r="AJ39" s="148"/>
      <c r="AK39" s="131"/>
      <c r="AL39" s="83"/>
      <c r="AM39" s="139"/>
      <c r="AN39" s="78"/>
    </row>
    <row r="40" spans="1:40" ht="127.5" customHeight="1" x14ac:dyDescent="0.15">
      <c r="A40" s="9" t="str">
        <f>+'[1]1. IDENTIF RIESGO'!A24</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40" s="10" t="str">
        <f>+'[1]1. IDENTIF RIESGO'!B24</f>
        <v>R20-SICOF</v>
      </c>
      <c r="C40" s="2" t="str">
        <f>+'[1]1. IDENTIF RIESGO'!C24</f>
        <v xml:space="preserve">Afectación económica, fiscal, sanciones y procesos disciplinarios </v>
      </c>
      <c r="D40" s="26" t="str">
        <f>+'[1]1. IDENTIF RIESGO'!D24</f>
        <v>Hurto o perdida de accesorios de  equipos biomédicos como colposcopio, ecógrafos, Doppler, electrocardiógrafo, equipo de órganos</v>
      </c>
      <c r="E40" s="26" t="str">
        <f>+'[1]1. IDENTIF RIESGO'!E24</f>
        <v>Falta de pertenencia con los recursos de la institución, Intereses económicos y/o personales asociado a la  inexistencia de controles y seguimiento en los servicios ambulatorios, incumpliendo con los valores del código de integridad de la Institución.</v>
      </c>
      <c r="F40" s="26" t="str">
        <f>+'[1]1. IDENTIF RIESGO'!F24</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40" s="35" t="str">
        <f>+'[1]1. IDENTIF RIESGO'!K24</f>
        <v>Fraude interno</v>
      </c>
      <c r="H40" s="27">
        <f>+'[1]2.1.PROBABILIDAD'!D31</f>
        <v>1200</v>
      </c>
      <c r="I40" s="46" t="str">
        <f>+'[1]2.1.PROBABILIDAD'!E31</f>
        <v xml:space="preserve">Muy Alta </v>
      </c>
      <c r="J40" s="29">
        <f>+'[1]2.1.PROBABILIDAD'!F31</f>
        <v>1</v>
      </c>
      <c r="K40" s="47" t="str">
        <f>+'[1]2.2.IMPACTO '!X22</f>
        <v xml:space="preserve">Catastrófico </v>
      </c>
      <c r="L40" s="36">
        <f>+'[1]2.2.IMPACTO '!Y22</f>
        <v>1</v>
      </c>
      <c r="M40" s="69" t="str">
        <f>+'[1]2.3 MATRIZ DE CALOR '!F32</f>
        <v>Extremo</v>
      </c>
      <c r="N40" s="33">
        <v>1</v>
      </c>
      <c r="O40" s="26" t="str">
        <f>+'[1]3. CONTROLES'!D58</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40" s="34" t="str">
        <f>+'[1]3. CONTROLES'!M58</f>
        <v>X</v>
      </c>
      <c r="Q40" s="34" t="str">
        <f>+'[1]3. CONTROLES'!N58</f>
        <v>-</v>
      </c>
      <c r="R40" s="35" t="str">
        <f>+'[1]3. CONTROLES'!E58</f>
        <v>Preventivo</v>
      </c>
      <c r="S40" s="35" t="str">
        <f>+'[1]3. CONTROLES'!G58</f>
        <v xml:space="preserve">Manual </v>
      </c>
      <c r="T40" s="31">
        <f>+'[1]3. CONTROLES'!I58</f>
        <v>0.4</v>
      </c>
      <c r="U40" s="35" t="str">
        <f>+'[1]3. CONTROLES'!J58</f>
        <v xml:space="preserve">Documentado </v>
      </c>
      <c r="V40" s="35" t="str">
        <f>+'[1]3. CONTROLES'!K58</f>
        <v xml:space="preserve">Continua </v>
      </c>
      <c r="W40" s="35" t="str">
        <f>+'[1]3. CONTROLES'!L58</f>
        <v xml:space="preserve">Con Registro </v>
      </c>
      <c r="X40" s="43">
        <f>+'[1]4. RIESGO RESIDUAL'!E36</f>
        <v>0.6</v>
      </c>
      <c r="Y40" s="44" t="str">
        <f>+'[1]4. RIESGO RESIDUAL'!I36</f>
        <v>Moderado</v>
      </c>
      <c r="Z40" s="52">
        <f>+'[1]4. RIESGO RESIDUAL'!H36</f>
        <v>0.6</v>
      </c>
      <c r="AA40" s="53" t="str">
        <f>+'[1]4. RIESGO RESIDUAL'!J36</f>
        <v xml:space="preserve">Catastrófico </v>
      </c>
      <c r="AB40" s="54">
        <f>+'[1]4. RIESGO RESIDUAL'!K36</f>
        <v>1</v>
      </c>
      <c r="AC40" s="53" t="str">
        <f>+'[1]4. RIESGO RESIDUAL'!L36</f>
        <v>Extremo</v>
      </c>
      <c r="AD40" s="55" t="str">
        <f>+'[1]4. RIESGO RESIDUAL'!M36</f>
        <v xml:space="preserve">REDUCIR </v>
      </c>
      <c r="AE40" s="37" t="str">
        <f>+'[1]5. PLAN ACCION'!C22</f>
        <v xml:space="preserve">Informe trimestral de resultados de Listas de chequeo
</v>
      </c>
      <c r="AF40" s="38" t="str">
        <f>+'[1]5. PLAN ACCION'!D22</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40" s="39" t="str">
        <f>+'[1]5. PLAN ACCION'!E22</f>
        <v>El Líder de consulta externa de las unidades hospitalarias y el líder de la unidad intermedia materno infantil santa teresita</v>
      </c>
      <c r="AH40" s="37" t="str">
        <f>+'[1]5. PLAN ACCION'!F22</f>
        <v>1. Mensual</v>
      </c>
      <c r="AI40" s="40" t="str">
        <f>+'[1]5. PLAN ACCION'!G22</f>
        <v>1. Febrero 2024
2. Abril 2024
3.Enero 2024</v>
      </c>
      <c r="AJ40" s="40" t="str">
        <f>+'[1]5. PLAN ACCION'!H22</f>
        <v xml:space="preserve">1. diciembre 2024
2. Diciembre 2024
3.Diciembre 2024
</v>
      </c>
      <c r="AK40" s="41"/>
      <c r="AL40" s="45"/>
      <c r="AM40" s="42"/>
      <c r="AN40" s="25" t="s">
        <v>64</v>
      </c>
    </row>
    <row r="41" spans="1:40" ht="78" customHeight="1" x14ac:dyDescent="0.15">
      <c r="A41" s="102" t="str">
        <f>+'[1]1. IDENTIF RIESGO'!A25</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41" s="101" t="str">
        <f>+'[1]1. IDENTIF RIESGO'!B25</f>
        <v>R21-SICOF</v>
      </c>
      <c r="C41" s="102" t="str">
        <f>+'[1]1. IDENTIF RIESGO'!C25</f>
        <v xml:space="preserve">Afectación económica, penal y disciplinaria  </v>
      </c>
      <c r="D41" s="103" t="str">
        <f>+'[1]1. IDENTIF RIESGO'!D25</f>
        <v xml:space="preserve">Falta de supervisión y verificación periódica de los medicamento e insumos que se encuentran en los carros de paros del servicio de cirugía </v>
      </c>
      <c r="E41" s="103" t="str">
        <f>+'[1]1. IDENTIF RIESGO'!E25</f>
        <v xml:space="preserve">  uso inapropiado de la investidura para apropiarse de los mismos, incumpliendo con los valores del código de integridad de la Institución.</v>
      </c>
      <c r="F41" s="103" t="str">
        <f>+'[1]1. IDENTIF RIESGO'!F25</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41" s="171" t="str">
        <f>+'[1]1. IDENTIF RIESGO'!K25</f>
        <v>Fraude interno</v>
      </c>
      <c r="H41" s="171">
        <f>+'[1]2.1.PROBABILIDAD'!D32</f>
        <v>360</v>
      </c>
      <c r="I41" s="202" t="str">
        <f>+'[1]2.1.PROBABILIDAD'!E32</f>
        <v xml:space="preserve">Alta </v>
      </c>
      <c r="J41" s="153">
        <f>+'[1]2.1.PROBABILIDAD'!F32</f>
        <v>0.8</v>
      </c>
      <c r="K41" s="161" t="str">
        <f>+'[1]2.2.IMPACTO '!X23</f>
        <v xml:space="preserve">Catastrófico </v>
      </c>
      <c r="L41" s="153">
        <f>+'[1]2.2.IMPACTO '!Y23</f>
        <v>1</v>
      </c>
      <c r="M41" s="161" t="str">
        <f>+'[1]2.3 MATRIZ DE CALOR '!F33</f>
        <v>Extremo</v>
      </c>
      <c r="N41" s="70">
        <v>1</v>
      </c>
      <c r="O41" s="26" t="str">
        <f>+'[1]3. CONTROLES'!D59</f>
        <v>El  jefe del servicio de  cirugía  en cada  entrega de turno  aplicara la lista de chequeo con nombre verificación diaria de medicamentos e insumos carro de paro Código: SDP-F-118 versión 01.</v>
      </c>
      <c r="P41" s="34" t="str">
        <f>+'[1]3. CONTROLES'!M59</f>
        <v>X</v>
      </c>
      <c r="Q41" s="34" t="str">
        <f>+'[1]3. CONTROLES'!N59</f>
        <v>-</v>
      </c>
      <c r="R41" s="35" t="str">
        <f>+'[1]3. CONTROLES'!E59</f>
        <v>Preventivo</v>
      </c>
      <c r="S41" s="35" t="str">
        <f>+'[1]3. CONTROLES'!G59</f>
        <v xml:space="preserve">Manual </v>
      </c>
      <c r="T41" s="31">
        <f>+'[1]3. CONTROLES'!I59</f>
        <v>0.4</v>
      </c>
      <c r="U41" s="35" t="str">
        <f>+'[1]3. CONTROLES'!J59</f>
        <v xml:space="preserve">Documentado </v>
      </c>
      <c r="V41" s="35" t="str">
        <f>+'[1]3. CONTROLES'!K59</f>
        <v xml:space="preserve">Continua </v>
      </c>
      <c r="W41" s="35" t="str">
        <f>+'[1]3. CONTROLES'!L59</f>
        <v xml:space="preserve">Con Registro </v>
      </c>
      <c r="X41" s="43">
        <f>+'[1]4. RIESGO RESIDUAL'!E37</f>
        <v>0.48</v>
      </c>
      <c r="Y41" s="156" t="str">
        <f>+'[1]4. RIESGO RESIDUAL'!I37</f>
        <v xml:space="preserve">Muy baja </v>
      </c>
      <c r="Z41" s="172">
        <f>+'[1]4. RIESGO RESIDUAL'!H37</f>
        <v>0.33599999999999997</v>
      </c>
      <c r="AA41" s="164" t="str">
        <f>+'[1]4. RIESGO RESIDUAL'!J37</f>
        <v xml:space="preserve">Catastrófico </v>
      </c>
      <c r="AB41" s="86">
        <f>+'[1]4. RIESGO RESIDUAL'!K37</f>
        <v>1</v>
      </c>
      <c r="AC41" s="164" t="str">
        <f>+'[1]4. RIESGO RESIDUAL'!L37</f>
        <v>Extremo</v>
      </c>
      <c r="AD41" s="90" t="str">
        <f>+'[1]4. RIESGO RESIDUAL'!M37</f>
        <v xml:space="preserve">REDUCIR </v>
      </c>
      <c r="AE41" s="180" t="str">
        <f>+'[1]5. PLAN ACCION'!C23</f>
        <v xml:space="preserve">(Total de medicamentos e insumos identificados como faltantes en el carro de paro en el servicio de cirugía  / Total de medicamentos e insumos asignados al carro de paro del servicio de cirugía)
</v>
      </c>
      <c r="AF41" s="180" t="str">
        <f>+'[1]5. PLAN ACCION'!D23</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41" s="184" t="str">
        <f>+'[1]5. PLAN ACCION'!E23</f>
        <v xml:space="preserve">Líder del servicio de cirugia </v>
      </c>
      <c r="AH41" s="180" t="str">
        <f>+'[1]5. PLAN ACCION'!F23</f>
        <v>1.Diaria
2.semanal
3.Mensual</v>
      </c>
      <c r="AI41" s="186">
        <f>+'[1]5. PLAN ACCION'!G23</f>
        <v>45323</v>
      </c>
      <c r="AJ41" s="188">
        <f>+'[1]5. PLAN ACCION'!H23</f>
        <v>45646</v>
      </c>
      <c r="AN41" s="79" t="s">
        <v>67</v>
      </c>
    </row>
    <row r="42" spans="1:40" ht="71.25" customHeight="1" x14ac:dyDescent="0.15">
      <c r="A42" s="102"/>
      <c r="B42" s="101"/>
      <c r="C42" s="102"/>
      <c r="D42" s="103"/>
      <c r="E42" s="103"/>
      <c r="F42" s="103"/>
      <c r="G42" s="171"/>
      <c r="H42" s="171"/>
      <c r="I42" s="202"/>
      <c r="J42" s="153"/>
      <c r="K42" s="161"/>
      <c r="L42" s="153"/>
      <c r="M42" s="161"/>
      <c r="N42" s="70">
        <v>2</v>
      </c>
      <c r="O42" s="26" t="str">
        <f>+'[1]3. CONTROLES'!D60</f>
        <v>El jefe del servicio de cirugía  realizará auditoria semanalmente al carro de paro, implementando el formato apertura de carro de paro y/o emergencia para limpieza y verificación de medicamentos e insumos dodigo:SDP-F-076 Versión 1.</v>
      </c>
      <c r="P42" s="34" t="str">
        <f>+'[1]3. CONTROLES'!M60</f>
        <v>X</v>
      </c>
      <c r="Q42" s="34" t="str">
        <f>+'[1]3. CONTROLES'!N60</f>
        <v>-</v>
      </c>
      <c r="R42" s="35" t="str">
        <f>+'[1]3. CONTROLES'!E60</f>
        <v xml:space="preserve">Detectivo </v>
      </c>
      <c r="S42" s="35" t="str">
        <f>+'[1]3. CONTROLES'!G60</f>
        <v xml:space="preserve">Manual </v>
      </c>
      <c r="T42" s="31">
        <f>+'[1]3. CONTROLES'!I60</f>
        <v>0.3</v>
      </c>
      <c r="U42" s="35" t="str">
        <f>+'[1]3. CONTROLES'!J60</f>
        <v xml:space="preserve">Documentado </v>
      </c>
      <c r="V42" s="35" t="str">
        <f>+'[1]3. CONTROLES'!K60</f>
        <v xml:space="preserve">Continua </v>
      </c>
      <c r="W42" s="35" t="str">
        <f>+'[1]3. CONTROLES'!L60</f>
        <v xml:space="preserve">Con Registro </v>
      </c>
      <c r="X42" s="43">
        <f>+'[1]4. RIESGO RESIDUAL'!G37</f>
        <v>0.33599999999999997</v>
      </c>
      <c r="Y42" s="207"/>
      <c r="Z42" s="173"/>
      <c r="AA42" s="165"/>
      <c r="AB42" s="174"/>
      <c r="AC42" s="165"/>
      <c r="AD42" s="208"/>
      <c r="AE42" s="203"/>
      <c r="AF42" s="203"/>
      <c r="AG42" s="204"/>
      <c r="AH42" s="203"/>
      <c r="AI42" s="205"/>
      <c r="AJ42" s="206"/>
      <c r="AN42" s="79"/>
    </row>
    <row r="43" spans="1:40" ht="111.75" customHeight="1" x14ac:dyDescent="0.15">
      <c r="A43" s="102"/>
      <c r="B43" s="101"/>
      <c r="C43" s="102"/>
      <c r="D43" s="103"/>
      <c r="E43" s="103"/>
      <c r="F43" s="103"/>
      <c r="G43" s="171"/>
      <c r="H43" s="171"/>
      <c r="I43" s="202"/>
      <c r="J43" s="153"/>
      <c r="K43" s="161"/>
      <c r="L43" s="153"/>
      <c r="M43" s="161"/>
      <c r="N43" s="70">
        <v>3</v>
      </c>
      <c r="O43" s="26" t="str">
        <f>+'[1]3. CONTROLES'!D61</f>
        <v>El  Líder del servicio de cirugía  realizara una auditoria mensual a los carros de paro mediante lista de chequeo carro de paro Código: SDP-F-118 versión 01.</v>
      </c>
      <c r="P43" s="34" t="str">
        <f>+'[1]3. CONTROLES'!M61</f>
        <v>X</v>
      </c>
      <c r="Q43" s="34" t="str">
        <f>+'[1]3. CONTROLES'!N61</f>
        <v>-</v>
      </c>
      <c r="R43" s="35" t="str">
        <f>+'[1]3. CONTROLES'!E61</f>
        <v xml:space="preserve">Detectivo </v>
      </c>
      <c r="S43" s="35" t="str">
        <f>+'[1]3. CONTROLES'!G61</f>
        <v xml:space="preserve">Manual </v>
      </c>
      <c r="T43" s="31">
        <f>+'[1]3. CONTROLES'!I61</f>
        <v>0.3</v>
      </c>
      <c r="U43" s="35" t="str">
        <f>+'[1]3. CONTROLES'!J61</f>
        <v xml:space="preserve">Documentado </v>
      </c>
      <c r="V43" s="35" t="str">
        <f>+'[1]3. CONTROLES'!K61</f>
        <v xml:space="preserve">Continua </v>
      </c>
      <c r="W43" s="35" t="str">
        <f>+'[1]3. CONTROLES'!L61</f>
        <v xml:space="preserve">Con Registro </v>
      </c>
      <c r="X43" s="43">
        <f>+'[1]4. RIESGO RESIDUAL'!G37</f>
        <v>0.33599999999999997</v>
      </c>
      <c r="Y43" s="157"/>
      <c r="Z43" s="151"/>
      <c r="AA43" s="166"/>
      <c r="AB43" s="87"/>
      <c r="AC43" s="166"/>
      <c r="AD43" s="91"/>
      <c r="AE43" s="181"/>
      <c r="AF43" s="181"/>
      <c r="AG43" s="185"/>
      <c r="AH43" s="181"/>
      <c r="AI43" s="187"/>
      <c r="AJ43" s="147"/>
      <c r="AN43" s="79"/>
    </row>
  </sheetData>
  <sheetProtection algorithmName="SHA-512" hashValue="kjgBL+4o7hQQkcFv2Cb+yQ92ZHSNDQ4zQRNd7Ya2+KBElWH+2p3gLSo3pFQojuXf3iFTOh8013VMgvyU7GvAJg==" saltValue="qzQ6B1t3132v28I74HtbMQ==" spinCount="100000" sheet="1" objects="1" scenarios="1"/>
  <mergeCells count="402">
    <mergeCell ref="K41:K43"/>
    <mergeCell ref="L41:L43"/>
    <mergeCell ref="M41:M43"/>
    <mergeCell ref="AK38:AK39"/>
    <mergeCell ref="AL38:AL39"/>
    <mergeCell ref="AM38:AM39"/>
    <mergeCell ref="AG38:AG39"/>
    <mergeCell ref="AH38:AH39"/>
    <mergeCell ref="AI38:AI39"/>
    <mergeCell ref="AJ38:AJ39"/>
    <mergeCell ref="AE41:AE43"/>
    <mergeCell ref="AF41:AF43"/>
    <mergeCell ref="AG41:AG43"/>
    <mergeCell ref="AH41:AH43"/>
    <mergeCell ref="AI41:AI43"/>
    <mergeCell ref="AJ41:AJ43"/>
    <mergeCell ref="Y41:Y43"/>
    <mergeCell ref="Z41:Z43"/>
    <mergeCell ref="AA41:AA43"/>
    <mergeCell ref="AB41:AB43"/>
    <mergeCell ref="AC41:AC43"/>
    <mergeCell ref="AD41:AD43"/>
    <mergeCell ref="A41:A43"/>
    <mergeCell ref="B41:B43"/>
    <mergeCell ref="C41:C43"/>
    <mergeCell ref="D41:D43"/>
    <mergeCell ref="E41:E43"/>
    <mergeCell ref="F41:F43"/>
    <mergeCell ref="G41:G43"/>
    <mergeCell ref="AE38:AE39"/>
    <mergeCell ref="AF38:AF39"/>
    <mergeCell ref="Y38:Y39"/>
    <mergeCell ref="Z38:Z39"/>
    <mergeCell ref="AA38:AA39"/>
    <mergeCell ref="AB38:AB39"/>
    <mergeCell ref="AC38:AC39"/>
    <mergeCell ref="AD38:AD39"/>
    <mergeCell ref="H38:H39"/>
    <mergeCell ref="I38:I39"/>
    <mergeCell ref="J38:J39"/>
    <mergeCell ref="K38:K39"/>
    <mergeCell ref="L38:L39"/>
    <mergeCell ref="M38:M39"/>
    <mergeCell ref="H41:H43"/>
    <mergeCell ref="I41:I43"/>
    <mergeCell ref="J41:J43"/>
    <mergeCell ref="AK36:AK37"/>
    <mergeCell ref="AL36:AL37"/>
    <mergeCell ref="AM36:AM37"/>
    <mergeCell ref="AG36:AG37"/>
    <mergeCell ref="A38:A39"/>
    <mergeCell ref="B38:B39"/>
    <mergeCell ref="C38:C39"/>
    <mergeCell ref="D38:D39"/>
    <mergeCell ref="E38:E39"/>
    <mergeCell ref="F38:F39"/>
    <mergeCell ref="G38:G39"/>
    <mergeCell ref="AE36:AE37"/>
    <mergeCell ref="AF36:AF37"/>
    <mergeCell ref="H36:H37"/>
    <mergeCell ref="I36:I37"/>
    <mergeCell ref="AH36:AH37"/>
    <mergeCell ref="AI36:AI37"/>
    <mergeCell ref="AJ36:AJ37"/>
    <mergeCell ref="Y36:Y37"/>
    <mergeCell ref="Z36:Z37"/>
    <mergeCell ref="AA36:AA37"/>
    <mergeCell ref="AB36:AB37"/>
    <mergeCell ref="AC36:AC37"/>
    <mergeCell ref="AD36:AD37"/>
    <mergeCell ref="J36:J37"/>
    <mergeCell ref="K36:K37"/>
    <mergeCell ref="L36:L37"/>
    <mergeCell ref="M36:M37"/>
    <mergeCell ref="AK34:AK35"/>
    <mergeCell ref="AL34:AL35"/>
    <mergeCell ref="AM34:AM35"/>
    <mergeCell ref="A36:A37"/>
    <mergeCell ref="B36:B37"/>
    <mergeCell ref="C36:C37"/>
    <mergeCell ref="D36:D37"/>
    <mergeCell ref="E36:E37"/>
    <mergeCell ref="F36:F37"/>
    <mergeCell ref="G36:G37"/>
    <mergeCell ref="AE34:AE35"/>
    <mergeCell ref="AF34:AF35"/>
    <mergeCell ref="AG34:AG35"/>
    <mergeCell ref="AH34:AH35"/>
    <mergeCell ref="AI34:AI35"/>
    <mergeCell ref="AJ34:AJ35"/>
    <mergeCell ref="Y34:Y35"/>
    <mergeCell ref="Z34:Z35"/>
    <mergeCell ref="AA34:AA35"/>
    <mergeCell ref="AB34:AB35"/>
    <mergeCell ref="AD30:AD31"/>
    <mergeCell ref="H30:H31"/>
    <mergeCell ref="I30:I31"/>
    <mergeCell ref="J30:J31"/>
    <mergeCell ref="AC34:AC35"/>
    <mergeCell ref="AD34:AD35"/>
    <mergeCell ref="H34:H35"/>
    <mergeCell ref="I34:I35"/>
    <mergeCell ref="J34:J35"/>
    <mergeCell ref="K34:K35"/>
    <mergeCell ref="L34:L35"/>
    <mergeCell ref="M34:M35"/>
    <mergeCell ref="H27:H28"/>
    <mergeCell ref="I27:I28"/>
    <mergeCell ref="AL30:AL31"/>
    <mergeCell ref="AK27:AK28"/>
    <mergeCell ref="AL27:AL28"/>
    <mergeCell ref="AM30:AM31"/>
    <mergeCell ref="A34:A35"/>
    <mergeCell ref="B34:B35"/>
    <mergeCell ref="C34:C35"/>
    <mergeCell ref="D34:D35"/>
    <mergeCell ref="E34:E35"/>
    <mergeCell ref="F34:F35"/>
    <mergeCell ref="G34:G35"/>
    <mergeCell ref="AE30:AE31"/>
    <mergeCell ref="AF30:AF31"/>
    <mergeCell ref="AG30:AG31"/>
    <mergeCell ref="AH30:AH31"/>
    <mergeCell ref="AI30:AI31"/>
    <mergeCell ref="AJ30:AJ31"/>
    <mergeCell ref="Y30:Y31"/>
    <mergeCell ref="Z30:Z31"/>
    <mergeCell ref="AA30:AA31"/>
    <mergeCell ref="AB30:AB31"/>
    <mergeCell ref="AC30:AC31"/>
    <mergeCell ref="AF27:AF28"/>
    <mergeCell ref="AG27:AG28"/>
    <mergeCell ref="AH27:AH28"/>
    <mergeCell ref="AI27:AI28"/>
    <mergeCell ref="AJ27:AJ28"/>
    <mergeCell ref="J27:J28"/>
    <mergeCell ref="K27:K28"/>
    <mergeCell ref="L27:L28"/>
    <mergeCell ref="M27:M28"/>
    <mergeCell ref="Y27:Y28"/>
    <mergeCell ref="Z27:Z28"/>
    <mergeCell ref="AA27:AA28"/>
    <mergeCell ref="AB27:AB28"/>
    <mergeCell ref="AC27:AC28"/>
    <mergeCell ref="AD27:AD28"/>
    <mergeCell ref="AM25:AM26"/>
    <mergeCell ref="A27:A28"/>
    <mergeCell ref="B27:B28"/>
    <mergeCell ref="C27:C28"/>
    <mergeCell ref="D27:D28"/>
    <mergeCell ref="E27:E28"/>
    <mergeCell ref="F27:F28"/>
    <mergeCell ref="G27:G28"/>
    <mergeCell ref="AE25:AE26"/>
    <mergeCell ref="AF25:AF26"/>
    <mergeCell ref="AG25:AG26"/>
    <mergeCell ref="AH25:AH26"/>
    <mergeCell ref="AI25:AI26"/>
    <mergeCell ref="AJ25:AJ26"/>
    <mergeCell ref="Y25:Y26"/>
    <mergeCell ref="Z25:Z26"/>
    <mergeCell ref="AA25:AA26"/>
    <mergeCell ref="AB25:AB26"/>
    <mergeCell ref="AC25:AC26"/>
    <mergeCell ref="AD25:AD26"/>
    <mergeCell ref="H25:H26"/>
    <mergeCell ref="I25:I26"/>
    <mergeCell ref="AM27:AM28"/>
    <mergeCell ref="AE27:AE28"/>
    <mergeCell ref="K25:K26"/>
    <mergeCell ref="L25:L26"/>
    <mergeCell ref="M25:M26"/>
    <mergeCell ref="AK22:AK23"/>
    <mergeCell ref="K22:K23"/>
    <mergeCell ref="L22:L23"/>
    <mergeCell ref="M22:M23"/>
    <mergeCell ref="AL22:AL23"/>
    <mergeCell ref="AK25:AK26"/>
    <mergeCell ref="AL25:AL26"/>
    <mergeCell ref="AM22:AM23"/>
    <mergeCell ref="A25:A26"/>
    <mergeCell ref="B25:B26"/>
    <mergeCell ref="C25:C26"/>
    <mergeCell ref="D25:D26"/>
    <mergeCell ref="E25:E26"/>
    <mergeCell ref="F25:F26"/>
    <mergeCell ref="G25:G26"/>
    <mergeCell ref="AE22:AE23"/>
    <mergeCell ref="AF22:AF23"/>
    <mergeCell ref="AG22:AG23"/>
    <mergeCell ref="AH22:AH23"/>
    <mergeCell ref="AI22:AI23"/>
    <mergeCell ref="AJ22:AJ23"/>
    <mergeCell ref="Y22:Y23"/>
    <mergeCell ref="Z22:Z23"/>
    <mergeCell ref="AA22:AA23"/>
    <mergeCell ref="AB22:AB23"/>
    <mergeCell ref="AC22:AC23"/>
    <mergeCell ref="AD22:AD23"/>
    <mergeCell ref="H22:H23"/>
    <mergeCell ref="I22:I23"/>
    <mergeCell ref="J22:J23"/>
    <mergeCell ref="J25:J26"/>
    <mergeCell ref="AK19:AK20"/>
    <mergeCell ref="AL19:AL20"/>
    <mergeCell ref="AM19:AM20"/>
    <mergeCell ref="A22:A23"/>
    <mergeCell ref="B22:B23"/>
    <mergeCell ref="C22:C23"/>
    <mergeCell ref="D22:D23"/>
    <mergeCell ref="E22:E23"/>
    <mergeCell ref="F22:F23"/>
    <mergeCell ref="G22:G23"/>
    <mergeCell ref="AE19:AE20"/>
    <mergeCell ref="AF19:AF20"/>
    <mergeCell ref="AG19:AG20"/>
    <mergeCell ref="AH19:AH20"/>
    <mergeCell ref="AI19:AI20"/>
    <mergeCell ref="AJ19:AJ20"/>
    <mergeCell ref="Y19:Y20"/>
    <mergeCell ref="Z19:Z20"/>
    <mergeCell ref="AA19:AA20"/>
    <mergeCell ref="AB19:AB20"/>
    <mergeCell ref="AC19:AC20"/>
    <mergeCell ref="AD19:AD20"/>
    <mergeCell ref="H19:H20"/>
    <mergeCell ref="I19:I20"/>
    <mergeCell ref="J19:J20"/>
    <mergeCell ref="K19:K20"/>
    <mergeCell ref="L19:L20"/>
    <mergeCell ref="M19:M20"/>
    <mergeCell ref="AK14:AK16"/>
    <mergeCell ref="AL14:AL16"/>
    <mergeCell ref="AM14:AM16"/>
    <mergeCell ref="A19:A20"/>
    <mergeCell ref="B19:B20"/>
    <mergeCell ref="C19:C20"/>
    <mergeCell ref="D19:D20"/>
    <mergeCell ref="E19:E20"/>
    <mergeCell ref="F19:F20"/>
    <mergeCell ref="G19:G20"/>
    <mergeCell ref="AE14:AE16"/>
    <mergeCell ref="AF14:AF16"/>
    <mergeCell ref="AG14:AG16"/>
    <mergeCell ref="AH14:AH16"/>
    <mergeCell ref="AI14:AI16"/>
    <mergeCell ref="AJ14:AJ16"/>
    <mergeCell ref="Y14:Y16"/>
    <mergeCell ref="Z14:Z16"/>
    <mergeCell ref="AA14:AA16"/>
    <mergeCell ref="AB14:AB16"/>
    <mergeCell ref="AC14:AC16"/>
    <mergeCell ref="AD14:AD16"/>
    <mergeCell ref="H14:H16"/>
    <mergeCell ref="I14:I16"/>
    <mergeCell ref="J14:J16"/>
    <mergeCell ref="K14:K16"/>
    <mergeCell ref="L14:L16"/>
    <mergeCell ref="M14:M16"/>
    <mergeCell ref="AK11:AK13"/>
    <mergeCell ref="K11:K13"/>
    <mergeCell ref="L11:L13"/>
    <mergeCell ref="M11:M13"/>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D11:AD13"/>
    <mergeCell ref="H11:H13"/>
    <mergeCell ref="I11:I13"/>
    <mergeCell ref="J11:J13"/>
    <mergeCell ref="E11:E13"/>
    <mergeCell ref="F11:F13"/>
    <mergeCell ref="G11:G13"/>
    <mergeCell ref="AE9:AE10"/>
    <mergeCell ref="AF9:AF10"/>
    <mergeCell ref="AG9:AG10"/>
    <mergeCell ref="AH9:AH10"/>
    <mergeCell ref="AI9:AI10"/>
    <mergeCell ref="AJ9:AJ10"/>
    <mergeCell ref="Y9:Y10"/>
    <mergeCell ref="Z9:Z10"/>
    <mergeCell ref="AA9:AA10"/>
    <mergeCell ref="AB9:AB10"/>
    <mergeCell ref="AC9:AC10"/>
    <mergeCell ref="AD9:AD10"/>
    <mergeCell ref="H9:H10"/>
    <mergeCell ref="I9:I10"/>
    <mergeCell ref="AL7:AL8"/>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K9:AK10"/>
    <mergeCell ref="AL9:AL10"/>
    <mergeCell ref="AM9:AM10"/>
    <mergeCell ref="AC7:AC8"/>
    <mergeCell ref="AD7:AD8"/>
    <mergeCell ref="H7:H8"/>
    <mergeCell ref="I7:I8"/>
    <mergeCell ref="J7:J8"/>
    <mergeCell ref="K7:K8"/>
    <mergeCell ref="L7:L8"/>
    <mergeCell ref="M7:M8"/>
    <mergeCell ref="AK5:AK6"/>
    <mergeCell ref="AK7:AK8"/>
    <mergeCell ref="A1:AN1"/>
    <mergeCell ref="A2:AN2"/>
    <mergeCell ref="AE3:AN4"/>
    <mergeCell ref="AN5:AN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N4:AD4"/>
    <mergeCell ref="H5:M5"/>
    <mergeCell ref="N5:N6"/>
    <mergeCell ref="O5:O6"/>
    <mergeCell ref="P5:Q5"/>
    <mergeCell ref="R5:W5"/>
    <mergeCell ref="X5:X6"/>
    <mergeCell ref="A3:G3"/>
    <mergeCell ref="H3:AD3"/>
    <mergeCell ref="A4:A6"/>
    <mergeCell ref="B4:B6"/>
    <mergeCell ref="C4:C6"/>
    <mergeCell ref="D4:D6"/>
    <mergeCell ref="E4:E6"/>
    <mergeCell ref="AD5:AD6"/>
    <mergeCell ref="F4:F6"/>
    <mergeCell ref="G4:G6"/>
    <mergeCell ref="H4:M4"/>
    <mergeCell ref="B30:B31"/>
    <mergeCell ref="A30:A31"/>
    <mergeCell ref="AN36:AN37"/>
    <mergeCell ref="AN38:AN39"/>
    <mergeCell ref="AN41:AN43"/>
    <mergeCell ref="AN9:AN10"/>
    <mergeCell ref="AN34:AN35"/>
    <mergeCell ref="AK30:AK31"/>
    <mergeCell ref="M30:M31"/>
    <mergeCell ref="L30:L31"/>
    <mergeCell ref="K30:K31"/>
    <mergeCell ref="G30:G31"/>
    <mergeCell ref="F30:F31"/>
    <mergeCell ref="E30:E31"/>
    <mergeCell ref="D30:D31"/>
    <mergeCell ref="C30:C31"/>
    <mergeCell ref="J9:J10"/>
    <mergeCell ref="K9:K10"/>
    <mergeCell ref="L9:L10"/>
    <mergeCell ref="M9:M10"/>
    <mergeCell ref="A11:A13"/>
    <mergeCell ref="B11:B13"/>
    <mergeCell ref="C11:C13"/>
    <mergeCell ref="D11:D13"/>
  </mergeCells>
  <conditionalFormatting sqref="Y7:Y8">
    <cfRule type="cellIs" dxfId="0" priority="1" operator="lessThan">
      <formula>"&lt;=20%"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6.RIESGOS-CORRUPCIÓN-SICOF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Control Interno</cp:lastModifiedBy>
  <cp:lastPrinted>2025-01-16T23:28:50Z</cp:lastPrinted>
  <dcterms:created xsi:type="dcterms:W3CDTF">2024-10-17T15:38:23Z</dcterms:created>
  <dcterms:modified xsi:type="dcterms:W3CDTF">2025-01-17T14:26:26Z</dcterms:modified>
</cp:coreProperties>
</file>