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D:\2. OF. PLANEACIÓN - SANDRA A\33. PLANES\2025\PLANES 2025\ULT DESCARGA\CONSTRUCCIÓN PLANES ESTRATÉGICOS E INSTITUCIONALES 2025\10. PLAN BIENESTAR E INCENTIVOS\"/>
    </mc:Choice>
  </mc:AlternateContent>
  <xr:revisionPtr revIDLastSave="0" documentId="13_ncr:1_{BC66F07E-A896-41B5-A73B-14907CB94415}" xr6:coauthVersionLast="47" xr6:coauthVersionMax="47" xr10:uidLastSave="{00000000-0000-0000-0000-000000000000}"/>
  <bookViews>
    <workbookView showHorizontalScroll="0" showVerticalScroll="0" showSheetTabs="0" xWindow="-21720" yWindow="780" windowWidth="21840" windowHeight="13140" xr2:uid="{00000000-000D-0000-FFFF-FFFF00000000}"/>
  </bookViews>
  <sheets>
    <sheet name="CRONOGRAMA" sheetId="1" r:id="rId1"/>
    <sheet name="CRONOGRAMA ESPECIFICO" sheetId="7" r:id="rId2"/>
  </sheets>
  <definedNames>
    <definedName name="_xlnm._FilterDatabase" localSheetId="0" hidden="1">CRONOGRAMA!$A$3:$Y$75</definedName>
    <definedName name="_xlnm._FilterDatabase" localSheetId="1" hidden="1">'CRONOGRAMA ESPECIFICO'!$A$2:$C$77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68" i="1" l="1"/>
  <c r="C68" i="1"/>
  <c r="Y68" i="1"/>
  <c r="W68" i="1"/>
  <c r="U68" i="1"/>
  <c r="S68" i="1"/>
  <c r="Q68" i="1"/>
  <c r="O68" i="1"/>
  <c r="M68" i="1"/>
  <c r="K68" i="1"/>
  <c r="I68" i="1"/>
  <c r="G68" i="1"/>
  <c r="E68" i="1"/>
  <c r="D68" i="1"/>
  <c r="F68" i="1"/>
  <c r="H68" i="1"/>
  <c r="J68" i="1"/>
  <c r="L68" i="1"/>
  <c r="N68" i="1"/>
  <c r="P68" i="1"/>
  <c r="R68" i="1"/>
  <c r="T68" i="1"/>
  <c r="V68" i="1"/>
  <c r="B68" i="1"/>
  <c r="B70" i="1"/>
  <c r="B69" i="1"/>
  <c r="K70" i="1"/>
  <c r="X69" i="1"/>
  <c r="L69" i="1"/>
  <c r="N69" i="1"/>
  <c r="N70" i="1"/>
  <c r="P69" i="1"/>
  <c r="D69" i="1"/>
  <c r="F69" i="1"/>
  <c r="R69" i="1"/>
  <c r="T70" i="1"/>
  <c r="H70" i="1"/>
  <c r="T69" i="1"/>
  <c r="J69" i="1"/>
  <c r="V69" i="1"/>
  <c r="W70" i="1"/>
  <c r="H69" i="1"/>
  <c r="Q70" i="1"/>
  <c r="E70" i="1"/>
  <c r="B72" i="1"/>
  <c r="T71" i="1"/>
  <c r="B71" i="1"/>
  <c r="H71" i="1"/>
  <c r="T72" i="1"/>
  <c r="N71" i="1"/>
  <c r="N72" i="1"/>
  <c r="H72" i="1"/>
  <c r="B74" i="1"/>
  <c r="N73" i="1"/>
  <c r="N74" i="1"/>
  <c r="B73" i="1"/>
  <c r="B7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TALENTO HUMANO APOYO 01</author>
  </authors>
  <commentList>
    <comment ref="A6" authorId="0" shapeId="0" xr:uid="{051C391F-BFA3-493F-B517-C7B0BEFC2284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ESTILOS DE VIDA SALUDABLE</t>
        </r>
      </text>
    </comment>
    <comment ref="A8" authorId="0" shapeId="0" xr:uid="{848F8C29-6FEF-4C87-931E-1B1A4CB556B8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28 DE ABRIL HLN</t>
        </r>
      </text>
    </comment>
    <comment ref="A14" authorId="0" shapeId="0" xr:uid="{A8C54C60-6F86-4614-B9B8-8B081F0079DA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TALLER PANADERIA Y PARTELERIA</t>
        </r>
      </text>
    </comment>
    <comment ref="A15" authorId="0" shapeId="0" xr:uid="{0B8C51CF-63E1-48B7-910E-604D59A4A0C4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CAMPEONATO DE AJEDREZ O DOMINO</t>
        </r>
      </text>
    </comment>
    <comment ref="A16" authorId="0" shapeId="0" xr:uid="{D1E09971-F496-43CC-86FE-6C2DE66B06EA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FINANZAS PERSONALES</t>
        </r>
      </text>
    </comment>
    <comment ref="A28" authorId="0" shapeId="0" xr:uid="{D33CCF36-315B-4946-8E2F-B254D0718DA5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Socialización portafolio de actividades que hace comfenalco</t>
        </r>
      </text>
    </comment>
    <comment ref="A58" authorId="0" shapeId="0" xr:uid="{54269C6E-C4C9-4D94-9F17-19D6138CAF90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TALLER DE LIDERES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apoyosena talento</author>
  </authors>
  <commentList>
    <comment ref="A2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apoyosena talento:</t>
        </r>
        <r>
          <rPr>
            <sz val="9"/>
            <color indexed="81"/>
            <rFont val="Tahoma"/>
            <family val="2"/>
          </rPr>
          <t xml:space="preserve">
ENCUENTRO LUDICO/DEPORTIVO</t>
        </r>
      </text>
    </comment>
  </commentList>
</comments>
</file>

<file path=xl/sharedStrings.xml><?xml version="1.0" encoding="utf-8"?>
<sst xmlns="http://schemas.openxmlformats.org/spreadsheetml/2006/main" count="410" uniqueCount="139">
  <si>
    <t>CRONOGRAMA DE ACTIVIDADES DE BIENESTAR LABORAL 2025</t>
  </si>
  <si>
    <t>ACTIVIDAD 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</si>
  <si>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</si>
  <si>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</si>
  <si>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</si>
  <si>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</si>
  <si>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</si>
  <si>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</si>
  <si>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</si>
  <si>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</si>
  <si>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</si>
  <si>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</si>
  <si>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 xml:space="preserve">NOVIEMBRE </t>
  </si>
  <si>
    <t xml:space="preserve">DICIEMBRE </t>
  </si>
  <si>
    <t>E</t>
  </si>
  <si>
    <t>P</t>
  </si>
  <si>
    <t>PROMOCIÓN Y PREVENCIÓN</t>
  </si>
  <si>
    <t>ACTIVIDAD 1</t>
  </si>
  <si>
    <t>CAMPAÑA DE FARMACODEPENDENCIA-TABAQUISMO-ALCOLISMO</t>
  </si>
  <si>
    <t xml:space="preserve">SEMANA DE LA SALUD </t>
  </si>
  <si>
    <t>PREVENCION RIESGO PSICOSOCIAL Y MANEJO DE ESTRÉS</t>
  </si>
  <si>
    <t xml:space="preserve">JORNADA DE PREVENCIÓN DE RIESGO CARDIOVASCULAR </t>
  </si>
  <si>
    <t>INSPECCIÓN DE PUESTOS DE TRABAJO</t>
  </si>
  <si>
    <t>EVENTOS RECREATIVOS Y CULTURALES</t>
  </si>
  <si>
    <t>TALLER DE MANUALIDADES</t>
  </si>
  <si>
    <t>ACTIVIDAD 2</t>
  </si>
  <si>
    <t>ACTIVIDAD 3</t>
  </si>
  <si>
    <t>ACTIVIDAD 4</t>
  </si>
  <si>
    <t>DÍAS POR ANTIGÜEDAD</t>
  </si>
  <si>
    <t>FERIA DEL HOGAR</t>
  </si>
  <si>
    <t>TALLER DE COCINA</t>
  </si>
  <si>
    <t>ACTIVIDAD FIN DE AÑO</t>
  </si>
  <si>
    <t>NOVENAS NAVIDEÑAS</t>
  </si>
  <si>
    <t>DÍA DEL HOMBRE</t>
  </si>
  <si>
    <t>DIA DE LA MADRE</t>
  </si>
  <si>
    <t>DÍA DEL PADRE</t>
  </si>
  <si>
    <t>DÍA DEL AMOR Y LA AMISTAD</t>
  </si>
  <si>
    <t>DÍA DE LA MUJER</t>
  </si>
  <si>
    <t>DÍA DEL SERVIDOR PÚBLICO</t>
  </si>
  <si>
    <t>DÍA DEL NIÑO (HALLOWEN)</t>
  </si>
  <si>
    <t xml:space="preserve">DIA DEL CONTADOR </t>
  </si>
  <si>
    <t>DIA MUNDIA DEL LA SALUD</t>
  </si>
  <si>
    <t>DIA DEL BACTERIOLOGO</t>
  </si>
  <si>
    <t>DIA DE LA ENFERMERA</t>
  </si>
  <si>
    <t>DIA DEL GINECOOBSTETRA</t>
  </si>
  <si>
    <t xml:space="preserve">DIA DE LA  HIGIENISTA DENTAL </t>
  </si>
  <si>
    <t>GESTIÒN EMOCIONAL PARA PERSONAL DEL ISABU Y DEPRESIÓN</t>
  </si>
  <si>
    <t>DIA DEL ABOGADO</t>
  </si>
  <si>
    <t>DIA DEL SERVIDOR PUBLICO</t>
  </si>
  <si>
    <t xml:space="preserve">DIA DEL ECONOMISTA </t>
  </si>
  <si>
    <t>DIA DEL COMUNICADOR</t>
  </si>
  <si>
    <t xml:space="preserve">DIA DEL NUTRICIONISTA </t>
  </si>
  <si>
    <t>DIA DEL INGENIERO</t>
  </si>
  <si>
    <t xml:space="preserve">DIA DEL FONOAUDIOLOGO </t>
  </si>
  <si>
    <t>DIA DEL QUIMICO FARMACEUTICO</t>
  </si>
  <si>
    <t>DIA DEL ODONTOLOGO</t>
  </si>
  <si>
    <t>DIA DEL ARCHIVISTA</t>
  </si>
  <si>
    <t>DIA DEL TRABAJADOR SOCIAL</t>
  </si>
  <si>
    <t>DIA DEL INSTRUMENTADOR QUIRURGICO</t>
  </si>
  <si>
    <t>DIA DEL MENSAJERO</t>
  </si>
  <si>
    <t>DIA DEL ADMINISTRADOR</t>
  </si>
  <si>
    <t>DIA DEL RADIOLOGO</t>
  </si>
  <si>
    <t>DIA DEL TERAPEUTA OCUPACIONAL</t>
  </si>
  <si>
    <t>DIA DEL PSICOLOGO</t>
  </si>
  <si>
    <t>DIA DEL REGENTE DE FARMACIA</t>
  </si>
  <si>
    <t>DIA DEL MEDICO</t>
  </si>
  <si>
    <t>DIA DEL FISIOTERAPEUTA</t>
  </si>
  <si>
    <t>PROGRAMA DE DESVINCULACIÓN LABORAL ASISTIDA</t>
  </si>
  <si>
    <r>
      <t xml:space="preserve">RECONOCIMIENTO CENTRO DE SALUD CON MENOS PQR </t>
    </r>
    <r>
      <rPr>
        <sz val="10"/>
        <rFont val="Arial Narrow"/>
        <family val="2"/>
      </rPr>
      <t>ATENCIÓN A USURIO</t>
    </r>
  </si>
  <si>
    <t>RECONOCIMIENTO AL DESEMPEÑO Y  COMPETENCIAS</t>
  </si>
  <si>
    <t>ACTIVIDAD VACACIONAL ACUERDO COLECTIVO ESE ISABU - ASTDEMP</t>
  </si>
  <si>
    <t>RECONOCIMIENTO DE FECHAS ESPECIALES EN PÁGINA WEB Y REDES SOCIALES</t>
  </si>
  <si>
    <t xml:space="preserve">ACTIVIDAD LUDICO RECREATIVA </t>
  </si>
  <si>
    <t xml:space="preserve">ESPACIO FISICO </t>
  </si>
  <si>
    <t>PAUSAS ACTIVAS</t>
  </si>
  <si>
    <t>EJE TRANSVERSAL: TRANSFORMACIÒN DIGITAL</t>
  </si>
  <si>
    <t>POLITICA DE SISTEMA DE INFORMACIÒN</t>
  </si>
  <si>
    <t xml:space="preserve">TALLER CODIGO DE INTEGRIDAD </t>
  </si>
  <si>
    <t>PROTECCIÒN DE DATOS</t>
  </si>
  <si>
    <t>CUMPLIMIENTO MENSUAL</t>
  </si>
  <si>
    <t>CUMPLIMIENTO TRIMESTRAL</t>
  </si>
  <si>
    <t>CUMPLIMIENTO SEMESTRAL</t>
  </si>
  <si>
    <t xml:space="preserve">CUMPLIMIENTO ANUAL </t>
  </si>
  <si>
    <t xml:space="preserve">                                        CRONOGRAMA PLAN DE BIENESTAR LABORAL 2023</t>
  </si>
  <si>
    <t xml:space="preserve">ACTIVIDAD </t>
  </si>
  <si>
    <t xml:space="preserve">FECHA </t>
  </si>
  <si>
    <t>PROVEEDOR</t>
  </si>
  <si>
    <t>ACTIVIDA 1</t>
  </si>
  <si>
    <t xml:space="preserve">ARL </t>
  </si>
  <si>
    <t xml:space="preserve">HIGIENE ORAL </t>
  </si>
  <si>
    <t>MAYO 19 DE 2023</t>
  </si>
  <si>
    <t>TALENTO HUMANO</t>
  </si>
  <si>
    <t>ARL</t>
  </si>
  <si>
    <t xml:space="preserve">LICENCIA DE PATERNIDAD </t>
  </si>
  <si>
    <t xml:space="preserve">LICENCIA DE MATERNIDAD </t>
  </si>
  <si>
    <t xml:space="preserve">18 DE ABRIL 2023- JULIO 14 DE 2023- DICIEMBRE 15 </t>
  </si>
  <si>
    <t>COMFENALCO</t>
  </si>
  <si>
    <t>RUMBA TERAPIA</t>
  </si>
  <si>
    <t>KARAOKE</t>
  </si>
  <si>
    <t>DIA DE AMOR Y AMISTAD (ADMINISTRATIVO)</t>
  </si>
  <si>
    <t>BIENESTAR ESPIRITUAL</t>
  </si>
  <si>
    <t xml:space="preserve">TODOS LOS JUEVES </t>
  </si>
  <si>
    <t>SUBGERENCIA ADMINISTRATIVA</t>
  </si>
  <si>
    <t>DIAS POR LUTO</t>
  </si>
  <si>
    <t xml:space="preserve">CUALQUIER DIA DEL MES </t>
  </si>
  <si>
    <t>SALA AMIGA LACTANTE</t>
  </si>
  <si>
    <t>FORTALECIMIENTO MUSCULAR PARA EL TRABAJO</t>
  </si>
  <si>
    <t xml:space="preserve">10 AGOSTO 2023-MAYO 10 2023 -07 DICIEMBRE </t>
  </si>
  <si>
    <t>DIA DE LA FAMILIA</t>
  </si>
  <si>
    <t xml:space="preserve">22 SEPTIEMBRE-6 OCTUBRE DE 2023- 24 NOVIEMBRE </t>
  </si>
  <si>
    <t>CUMPLEAÑOS DE LOS FUNCIONARIOS</t>
  </si>
  <si>
    <t xml:space="preserve">TODOS LOS MESES </t>
  </si>
  <si>
    <t>CONMEMORACIÓN DE LAS PROFESIONES</t>
  </si>
  <si>
    <t>DÍA DE GRADUACIÓN</t>
  </si>
  <si>
    <t>DÍA DEL MATRIMONIO</t>
  </si>
  <si>
    <t>COMPENSATORIOS NAVIDAD Y FIN DE AÑO</t>
  </si>
  <si>
    <t>MARZO Y NOVIEMBRE</t>
  </si>
  <si>
    <t>DICIEMBRE</t>
  </si>
  <si>
    <t>FNA</t>
  </si>
  <si>
    <t>AGOSTO (KARAOKE)</t>
  </si>
  <si>
    <t xml:space="preserve">ABRIL Y OCTUBRE </t>
  </si>
  <si>
    <t>FNA Y COMFENALCO</t>
  </si>
  <si>
    <t>GESTIÒN EMOCIONAL PARA PERSONAL DEL ISABU</t>
  </si>
  <si>
    <t>OCTUBRE</t>
  </si>
  <si>
    <t>NOVIEMBRE</t>
  </si>
  <si>
    <r>
      <t xml:space="preserve">RECONOCIMIENTO CENTRO DE SALUD CON MENOS PQR </t>
    </r>
    <r>
      <rPr>
        <sz val="11"/>
        <rFont val="Calibri"/>
        <family val="2"/>
        <scheme val="minor"/>
      </rPr>
      <t>ATENCIÓN A USURIO</t>
    </r>
  </si>
  <si>
    <t>EDUCACIÓN NO FORMAL</t>
  </si>
  <si>
    <t>CURSOS DIPLOMADOS ACESI/SENA</t>
  </si>
  <si>
    <t>JUNIO-JULIO</t>
  </si>
  <si>
    <t xml:space="preserve">COHOSAN </t>
  </si>
  <si>
    <t>VIVIENDA – PROGRAMA DE SEGURIDAD SOCIAL INTEGRAL.</t>
  </si>
  <si>
    <t xml:space="preserve">FERIA DE VIVIENDA </t>
  </si>
  <si>
    <t xml:space="preserve">  </t>
  </si>
  <si>
    <t>SISTEMAS</t>
  </si>
  <si>
    <t xml:space="preserve">INDUCCIÒN </t>
  </si>
  <si>
    <t>REINDUCCIÒN</t>
  </si>
  <si>
    <t>DESVINCULACION LABORAL</t>
  </si>
  <si>
    <t>ENCUENTROS DE ACOMPAÑAMIENTO</t>
  </si>
  <si>
    <t>ACTIVIDAD VACACIONAL ACUERDO COLECTIVO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</si>
</sst>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6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8" fillId="3" borderId="0" xfId="0" applyFont="1" applyFill="1"/>
    <xf numFmtId="0" fontId="7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0" xfId="0" applyFont="1"/>
    <xf numFmtId="0" fontId="8" fillId="2" borderId="0" xfId="0" applyFont="1" applyFill="1"/>
    <xf numFmtId="0" fontId="7" fillId="6" borderId="1" xfId="0" applyFont="1" applyFill="1" applyBorder="1" applyAlignment="1">
      <alignment horizontal="center"/>
    </xf>
    <xf numFmtId="0" fontId="7" fillId="6" borderId="1" xfId="0" applyFont="1" applyFill="1" applyBorder="1"/>
    <xf numFmtId="0" fontId="7" fillId="5" borderId="1" xfId="0" applyFont="1" applyFill="1" applyBorder="1"/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wrapText="1"/>
    </xf>
    <xf numFmtId="16" fontId="0" fillId="0" borderId="1" xfId="0" applyNumberFormat="1" applyBorder="1"/>
    <xf numFmtId="0" fontId="0" fillId="0" borderId="11" xfId="0" applyBorder="1" applyAlignment="1">
      <alignment horizontal="center" wrapText="1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 wrapText="1"/>
    </xf>
    <xf numFmtId="0" fontId="0" fillId="0" borderId="10" xfId="0" applyBorder="1"/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0" xfId="0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3" borderId="11" xfId="0" applyFont="1" applyFill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/>
    <xf numFmtId="0" fontId="7" fillId="5" borderId="11" xfId="0" applyFont="1" applyFill="1" applyBorder="1"/>
    <xf numFmtId="0" fontId="7" fillId="7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9" fontId="7" fillId="0" borderId="1" xfId="1" applyFont="1" applyBorder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9" fontId="7" fillId="0" borderId="11" xfId="1" applyFont="1" applyBorder="1" applyAlignment="1">
      <alignment horizontal="center"/>
    </xf>
    <xf numFmtId="0" fontId="7" fillId="5" borderId="11" xfId="0" applyFont="1" applyFill="1" applyBorder="1" applyAlignment="1">
      <alignment horizontal="center"/>
    </xf>
    <xf numFmtId="0" fontId="7" fillId="0" borderId="2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9" fontId="7" fillId="0" borderId="13" xfId="1" applyFont="1" applyBorder="1" applyAlignment="1">
      <alignment horizontal="center"/>
    </xf>
    <xf numFmtId="9" fontId="7" fillId="0" borderId="14" xfId="1" applyFont="1" applyBorder="1" applyAlignment="1">
      <alignment horizontal="center"/>
    </xf>
    <xf numFmtId="9" fontId="7" fillId="0" borderId="6" xfId="1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3">
    <dxf>
      <fill>
        <patternFill>
          <bgColor rgb="FF00B050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1000125</xdr:colOff>
      <xdr:row>0</xdr:row>
      <xdr:rowOff>76199</xdr:rowOff>
    </xdr:from>
    <xdr:to>
      <xdr:col>0</xdr:col>
      <xdr:colOff>2924175</xdr:colOff>
      <xdr:row>0</xdr:row>
      <xdr:rowOff>805220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B2593A-E81E-1E2E-1F99-18AAD2F2E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76199"/>
          <a:ext cx="1924050" cy="72902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933450</xdr:colOff>
      <xdr:row>0</xdr:row>
      <xdr:rowOff>114302</xdr:rowOff>
    </xdr:from>
    <xdr:to>
      <xdr:col>0</xdr:col>
      <xdr:colOff>2295525</xdr:colOff>
      <xdr:row>0</xdr:row>
      <xdr:rowOff>752476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3450" y="114302"/>
          <a:ext cx="1362075" cy="638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O75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2" sqref="A2:A4"/>
    </sheetView>
  </sheetViews>
  <sheetFormatPr baseColWidth="10" defaultColWidth="11.42578125" defaultRowHeight="12.75" x14ac:dyDescent="0.2"/>
  <cols>
    <col min="1" max="1" width="63.42578125" style="6" bestFit="1" customWidth="1"/>
    <col min="2" max="25" width="6.5703125" style="6" bestFit="1" customWidth="1"/>
    <col min="26" max="26" width="17.85546875" style="6" customWidth="1"/>
    <col min="27" max="27" width="12.42578125" style="6" bestFit="1" customWidth="1"/>
    <col min="28" max="16384" width="11.42578125" style="6"/>
  </cols>
  <sheetData>
    <row r="1" spans="1:145" ht="72.75" customHeight="1" x14ac:dyDescent="0.2">
      <c r="A1" s="45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7"/>
    </row>
    <row r="2" spans="1:145" x14ac:dyDescent="0.2">
      <c r="A2" s="50" t="s">
        <v>1</v>
      </c>
      <c r="B2" s="48" t="s">
        <v>2</v>
      </c>
      <c r="C2" s="48"/>
      <c r="D2" s="48" t="s">
        <v>3</v>
      </c>
      <c r="E2" s="48"/>
      <c r="F2" s="48" t="s">
        <v>4</v>
      </c>
      <c r="G2" s="48"/>
      <c r="H2" s="48" t="s">
        <v>5</v>
      </c>
      <c r="I2" s="48"/>
      <c r="J2" s="48" t="s">
        <v>6</v>
      </c>
      <c r="K2" s="48"/>
      <c r="L2" s="48" t="s">
        <v>7</v>
      </c>
      <c r="M2" s="48"/>
      <c r="N2" s="48" t="s">
        <v>8</v>
      </c>
      <c r="O2" s="48"/>
      <c r="P2" s="48" t="s">
        <v>9</v>
      </c>
      <c r="Q2" s="48"/>
      <c r="R2" s="48" t="s">
        <v>10</v>
      </c>
      <c r="S2" s="48"/>
      <c r="T2" s="48" t="s">
        <v>11</v>
      </c>
      <c r="U2" s="48"/>
      <c r="V2" s="48" t="s">
        <v>12</v>
      </c>
      <c r="W2" s="48"/>
      <c r="X2" s="48" t="s">
        <v>13</v>
      </c>
      <c r="Y2" s="49"/>
    </row>
    <row r="3" spans="1:145" ht="15.75" customHeight="1" x14ac:dyDescent="0.2">
      <c r="A3" s="51"/>
      <c r="C3" s="42" t="s">
        <v>14</v>
      </c>
      <c r="D3" s="42" t="s">
        <v>15</v>
      </c>
      <c r="E3" s="42" t="s">
        <v>14</v>
      </c>
      <c r="F3" s="42" t="s">
        <v>15</v>
      </c>
      <c r="G3" s="42" t="s">
        <v>14</v>
      </c>
      <c r="H3" s="42" t="s">
        <v>15</v>
      </c>
      <c r="I3" s="42" t="s">
        <v>14</v>
      </c>
      <c r="J3" s="42" t="s">
        <v>15</v>
      </c>
      <c r="K3" s="42" t="s">
        <v>14</v>
      </c>
      <c r="L3" s="42" t="s">
        <v>15</v>
      </c>
      <c r="M3" s="42" t="s">
        <v>14</v>
      </c>
      <c r="N3" s="42" t="s">
        <v>15</v>
      </c>
      <c r="O3" s="42" t="s">
        <v>14</v>
      </c>
      <c r="P3" s="42" t="s">
        <v>15</v>
      </c>
      <c r="Q3" s="42" t="s">
        <v>14</v>
      </c>
      <c r="R3" s="42" t="s">
        <v>15</v>
      </c>
      <c r="S3" s="42" t="s">
        <v>14</v>
      </c>
      <c r="T3" s="42" t="s">
        <v>15</v>
      </c>
      <c r="U3" s="42" t="s">
        <v>14</v>
      </c>
      <c r="V3" s="42" t="s">
        <v>15</v>
      </c>
      <c r="W3" s="42" t="s">
        <v>14</v>
      </c>
      <c r="X3" s="42" t="s">
        <v>15</v>
      </c>
      <c r="Y3" s="43" t="s">
        <v>14</v>
      </c>
    </row>
    <row r="4" spans="1:145" s="7" customFormat="1" ht="15.95" customHeight="1" x14ac:dyDescent="0.2">
      <c r="A4" s="5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</row>
    <row r="5" spans="1:145" s="3" customFormat="1" x14ac:dyDescent="0.2">
      <c r="A5" s="33" t="s">
        <v>16</v>
      </c>
      <c r="B5" s="42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34"/>
    </row>
    <row r="6" spans="1:145" x14ac:dyDescent="0.2">
      <c r="A6" s="36" t="s">
        <v>17</v>
      </c>
      <c r="B6" s="4"/>
      <c r="C6" s="4"/>
      <c r="D6" s="4"/>
      <c r="E6" s="4"/>
      <c r="F6" s="4" t="s">
        <v>15</v>
      </c>
      <c r="G6" s="4"/>
      <c r="H6" s="4"/>
      <c r="I6" s="4"/>
      <c r="J6" s="4"/>
      <c r="K6" s="4"/>
      <c r="L6" s="4" t="s">
        <v>15</v>
      </c>
      <c r="M6" s="4"/>
      <c r="N6" s="4"/>
      <c r="O6" s="4"/>
      <c r="P6" s="4"/>
      <c r="Q6" s="4"/>
      <c r="R6" s="4" t="s">
        <v>15</v>
      </c>
      <c r="S6" s="4"/>
      <c r="T6" s="4"/>
      <c r="U6" s="4"/>
      <c r="V6" s="4" t="s">
        <v>15</v>
      </c>
      <c r="W6" s="4"/>
      <c r="X6" s="4"/>
      <c r="Y6" s="34"/>
    </row>
    <row r="7" spans="1:145" x14ac:dyDescent="0.2">
      <c r="A7" s="36" t="s">
        <v>18</v>
      </c>
      <c r="B7" s="4"/>
      <c r="C7" s="56" t="s">
        <v>15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34"/>
    </row>
    <row r="8" spans="1:145" x14ac:dyDescent="0.2">
      <c r="A8" s="36" t="s">
        <v>19</v>
      </c>
      <c r="B8" s="4"/>
      <c r="C8" s="56"/>
      <c r="D8" s="4"/>
      <c r="E8" s="4"/>
      <c r="F8" s="4"/>
      <c r="G8" s="4"/>
      <c r="H8" s="4" t="s">
        <v>15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34"/>
    </row>
    <row r="9" spans="1:145" x14ac:dyDescent="0.2">
      <c r="A9" s="36" t="s">
        <v>20</v>
      </c>
      <c r="B9" s="4"/>
      <c r="C9" s="4"/>
      <c r="D9" s="4"/>
      <c r="E9" s="4"/>
      <c r="F9" s="4"/>
      <c r="G9" s="4"/>
      <c r="H9" s="4"/>
      <c r="I9" s="4"/>
      <c r="J9" s="4" t="s">
        <v>15</v>
      </c>
      <c r="K9" s="4"/>
      <c r="L9" s="4"/>
      <c r="M9" s="4"/>
      <c r="N9" s="4"/>
      <c r="O9" s="4"/>
      <c r="P9" s="4"/>
      <c r="Q9" s="4"/>
      <c r="R9" s="4"/>
      <c r="S9" s="4"/>
      <c r="T9" s="4" t="s">
        <v>15</v>
      </c>
      <c r="U9" s="4"/>
      <c r="V9" s="4"/>
      <c r="W9" s="4"/>
      <c r="X9" s="4"/>
      <c r="Y9" s="34"/>
    </row>
    <row r="10" spans="1:145" x14ac:dyDescent="0.2">
      <c r="A10" s="36" t="s">
        <v>21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 t="s">
        <v>15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34"/>
    </row>
    <row r="11" spans="1:145" s="7" customFormat="1" x14ac:dyDescent="0.2">
      <c r="A11" s="35" t="s">
        <v>22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 t="s">
        <v>15</v>
      </c>
      <c r="O11" s="4"/>
      <c r="P11" s="4"/>
      <c r="Q11" s="4"/>
      <c r="R11" s="4" t="s">
        <v>15</v>
      </c>
      <c r="S11" s="4"/>
      <c r="T11" s="4"/>
      <c r="U11" s="4"/>
      <c r="V11" s="4"/>
      <c r="W11" s="4"/>
      <c r="X11" s="4"/>
      <c r="Y11" s="34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</row>
    <row r="12" spans="1:145" s="7" customFormat="1" x14ac:dyDescent="0.2">
      <c r="A12" s="33" t="s">
        <v>23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34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</row>
    <row r="13" spans="1:145" x14ac:dyDescent="0.2">
      <c r="A13" s="37" t="s">
        <v>24</v>
      </c>
      <c r="B13" s="4"/>
      <c r="C13" s="4"/>
      <c r="D13" s="4"/>
      <c r="E13" s="4"/>
      <c r="F13" s="4"/>
      <c r="G13" s="4"/>
      <c r="H13" s="4"/>
      <c r="I13" s="4"/>
      <c r="J13" s="4" t="s">
        <v>15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 t="s">
        <v>15</v>
      </c>
      <c r="W13" s="4"/>
      <c r="X13" s="4"/>
      <c r="Y13" s="34"/>
    </row>
    <row r="14" spans="1:145" x14ac:dyDescent="0.2">
      <c r="A14" s="37" t="s">
        <v>25</v>
      </c>
      <c r="B14" s="4"/>
      <c r="C14" s="4"/>
      <c r="D14" s="4"/>
      <c r="E14" s="4"/>
      <c r="F14" s="4"/>
      <c r="G14" s="4"/>
      <c r="H14" s="4" t="s">
        <v>15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 t="s">
        <v>15</v>
      </c>
      <c r="U14" s="4"/>
      <c r="V14" s="4"/>
      <c r="W14" s="4"/>
      <c r="X14" s="4"/>
      <c r="Y14" s="34"/>
    </row>
    <row r="15" spans="1:145" x14ac:dyDescent="0.2">
      <c r="A15" s="37" t="s">
        <v>26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 t="s">
        <v>15</v>
      </c>
      <c r="S15" s="4"/>
      <c r="T15" s="4"/>
      <c r="U15" s="4"/>
      <c r="V15" s="4"/>
      <c r="W15" s="4"/>
      <c r="X15" s="4"/>
      <c r="Y15" s="34"/>
    </row>
    <row r="16" spans="1:145" x14ac:dyDescent="0.2">
      <c r="A16" s="37" t="s">
        <v>27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 t="s">
        <v>15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34"/>
    </row>
    <row r="17" spans="1:145" x14ac:dyDescent="0.2">
      <c r="A17" s="36" t="s">
        <v>28</v>
      </c>
      <c r="B17" s="4" t="s">
        <v>15</v>
      </c>
      <c r="C17" s="4"/>
      <c r="D17" s="4" t="s">
        <v>15</v>
      </c>
      <c r="E17" s="4"/>
      <c r="F17" s="4" t="s">
        <v>15</v>
      </c>
      <c r="G17" s="4"/>
      <c r="H17" s="4" t="s">
        <v>15</v>
      </c>
      <c r="I17" s="4"/>
      <c r="J17" s="4" t="s">
        <v>15</v>
      </c>
      <c r="K17" s="4"/>
      <c r="L17" s="4" t="s">
        <v>15</v>
      </c>
      <c r="M17" s="4"/>
      <c r="N17" s="4" t="s">
        <v>15</v>
      </c>
      <c r="O17" s="4"/>
      <c r="P17" s="4" t="s">
        <v>15</v>
      </c>
      <c r="Q17" s="4"/>
      <c r="R17" s="4" t="s">
        <v>15</v>
      </c>
      <c r="S17" s="4"/>
      <c r="T17" s="4" t="s">
        <v>15</v>
      </c>
      <c r="U17" s="4"/>
      <c r="V17" s="4" t="s">
        <v>15</v>
      </c>
      <c r="W17" s="4"/>
      <c r="X17" s="4" t="s">
        <v>15</v>
      </c>
      <c r="Y17" s="34"/>
    </row>
    <row r="18" spans="1:145" x14ac:dyDescent="0.2">
      <c r="A18" s="36" t="s">
        <v>29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 t="s">
        <v>15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34"/>
    </row>
    <row r="19" spans="1:145" s="7" customFormat="1" x14ac:dyDescent="0.2">
      <c r="A19" s="37" t="s">
        <v>30</v>
      </c>
      <c r="B19" s="4"/>
      <c r="C19" s="4"/>
      <c r="D19" s="4"/>
      <c r="E19" s="4"/>
      <c r="F19" s="4"/>
      <c r="G19" s="4"/>
      <c r="H19" s="4" t="s">
        <v>15</v>
      </c>
      <c r="I19" s="4"/>
      <c r="J19" s="4"/>
      <c r="K19" s="4"/>
      <c r="L19" s="4" t="s">
        <v>15</v>
      </c>
      <c r="M19" s="4"/>
      <c r="N19" s="4"/>
      <c r="O19" s="4"/>
      <c r="P19" s="4" t="s">
        <v>15</v>
      </c>
      <c r="Q19" s="4"/>
      <c r="R19" s="4"/>
      <c r="S19" s="4"/>
      <c r="T19" s="4"/>
      <c r="U19" s="4"/>
      <c r="V19" s="4" t="s">
        <v>15</v>
      </c>
      <c r="W19" s="4"/>
      <c r="X19" s="4"/>
      <c r="Y19" s="34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</row>
    <row r="20" spans="1:145" x14ac:dyDescent="0.2">
      <c r="A20" s="37" t="s">
        <v>31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 t="s">
        <v>15</v>
      </c>
      <c r="Y20" s="34"/>
    </row>
    <row r="21" spans="1:145" x14ac:dyDescent="0.2">
      <c r="A21" s="37" t="s">
        <v>32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 t="s">
        <v>15</v>
      </c>
      <c r="Y21" s="34"/>
    </row>
    <row r="22" spans="1:145" x14ac:dyDescent="0.2">
      <c r="A22" s="37" t="s">
        <v>33</v>
      </c>
      <c r="B22" s="4"/>
      <c r="C22" s="4"/>
      <c r="D22" s="4"/>
      <c r="E22" s="4"/>
      <c r="F22" s="41" t="s">
        <v>15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34"/>
    </row>
    <row r="23" spans="1:145" x14ac:dyDescent="0.2">
      <c r="A23" s="37" t="s">
        <v>34</v>
      </c>
      <c r="B23" s="4"/>
      <c r="C23" s="4"/>
      <c r="D23" s="4"/>
      <c r="E23" s="4"/>
      <c r="F23" s="4"/>
      <c r="G23" s="4"/>
      <c r="H23" s="4"/>
      <c r="I23" s="4"/>
      <c r="J23" s="41" t="s">
        <v>15</v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34"/>
    </row>
    <row r="24" spans="1:145" x14ac:dyDescent="0.2">
      <c r="A24" s="37" t="s">
        <v>35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1" t="s">
        <v>15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34"/>
    </row>
    <row r="25" spans="1:145" x14ac:dyDescent="0.2">
      <c r="A25" s="37" t="s">
        <v>36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1" t="s">
        <v>15</v>
      </c>
      <c r="S25" s="4"/>
      <c r="T25" s="4"/>
      <c r="U25" s="4"/>
      <c r="V25" s="4"/>
      <c r="W25" s="4"/>
      <c r="X25" s="4"/>
      <c r="Y25" s="34"/>
    </row>
    <row r="26" spans="1:145" x14ac:dyDescent="0.2">
      <c r="A26" s="37" t="s">
        <v>37</v>
      </c>
      <c r="B26" s="4"/>
      <c r="C26" s="4"/>
      <c r="D26" s="4"/>
      <c r="E26" s="4"/>
      <c r="F26" s="41" t="s">
        <v>15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34"/>
    </row>
    <row r="27" spans="1:145" x14ac:dyDescent="0.2">
      <c r="A27" s="37" t="s">
        <v>38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1" t="s">
        <v>15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34"/>
    </row>
    <row r="28" spans="1:145" x14ac:dyDescent="0.2">
      <c r="A28" s="37" t="s">
        <v>39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15</v>
      </c>
      <c r="U28" s="4"/>
      <c r="V28" s="4"/>
      <c r="W28" s="4"/>
      <c r="X28" s="4"/>
      <c r="Y28" s="34"/>
    </row>
    <row r="29" spans="1:145" x14ac:dyDescent="0.2">
      <c r="A29" s="37" t="s">
        <v>40</v>
      </c>
      <c r="B29" s="4"/>
      <c r="C29" s="4"/>
      <c r="D29" s="4"/>
      <c r="E29" s="4"/>
      <c r="F29" s="41" t="s">
        <v>15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34"/>
    </row>
    <row r="30" spans="1:145" x14ac:dyDescent="0.2">
      <c r="A30" s="37" t="s">
        <v>41</v>
      </c>
      <c r="B30" s="4"/>
      <c r="C30" s="4"/>
      <c r="D30" s="4"/>
      <c r="E30" s="4"/>
      <c r="F30" s="4"/>
      <c r="G30" s="4"/>
      <c r="H30" s="41" t="s">
        <v>15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34"/>
    </row>
    <row r="31" spans="1:145" x14ac:dyDescent="0.2">
      <c r="A31" s="37" t="s">
        <v>42</v>
      </c>
      <c r="B31" s="4"/>
      <c r="C31" s="4"/>
      <c r="D31" s="4"/>
      <c r="E31" s="4"/>
      <c r="F31" s="4"/>
      <c r="G31" s="4"/>
      <c r="H31" s="41" t="s">
        <v>15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34"/>
    </row>
    <row r="32" spans="1:145" x14ac:dyDescent="0.2">
      <c r="A32" s="37" t="s">
        <v>43</v>
      </c>
      <c r="B32" s="4"/>
      <c r="C32" s="4"/>
      <c r="D32" s="4"/>
      <c r="E32" s="4"/>
      <c r="F32" s="4"/>
      <c r="G32" s="4"/>
      <c r="H32" s="4"/>
      <c r="I32" s="4"/>
      <c r="J32" s="41" t="s">
        <v>15</v>
      </c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34"/>
    </row>
    <row r="33" spans="1:25" x14ac:dyDescent="0.2">
      <c r="A33" s="37" t="s">
        <v>44</v>
      </c>
      <c r="B33" s="4"/>
      <c r="C33" s="4"/>
      <c r="D33" s="4"/>
      <c r="E33" s="4"/>
      <c r="F33" s="4"/>
      <c r="G33" s="4"/>
      <c r="H33" s="4"/>
      <c r="I33" s="4"/>
      <c r="J33" s="41" t="s">
        <v>15</v>
      </c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34"/>
    </row>
    <row r="34" spans="1:25" x14ac:dyDescent="0.2">
      <c r="A34" s="37" t="s">
        <v>45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1" t="s">
        <v>15</v>
      </c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34"/>
    </row>
    <row r="35" spans="1:25" x14ac:dyDescent="0.2">
      <c r="A35" s="37" t="s">
        <v>46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1" t="s">
        <v>15</v>
      </c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34"/>
    </row>
    <row r="36" spans="1:25" x14ac:dyDescent="0.2">
      <c r="A36" s="37" t="s">
        <v>47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1" t="s">
        <v>15</v>
      </c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34"/>
    </row>
    <row r="37" spans="1:25" x14ac:dyDescent="0.2">
      <c r="A37" s="37" t="s">
        <v>48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1" t="s">
        <v>15</v>
      </c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34"/>
    </row>
    <row r="38" spans="1:25" x14ac:dyDescent="0.2">
      <c r="A38" s="37" t="s">
        <v>49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1" t="s">
        <v>15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34"/>
    </row>
    <row r="39" spans="1:25" x14ac:dyDescent="0.2">
      <c r="A39" s="37" t="s">
        <v>50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 t="s">
        <v>15</v>
      </c>
      <c r="Q39" s="4"/>
      <c r="R39" s="4"/>
      <c r="S39" s="4"/>
      <c r="T39" s="4"/>
      <c r="U39" s="4"/>
      <c r="V39" s="4"/>
      <c r="W39" s="4"/>
      <c r="X39" s="4"/>
      <c r="Y39" s="34"/>
    </row>
    <row r="40" spans="1:25" x14ac:dyDescent="0.2">
      <c r="A40" s="37" t="s">
        <v>51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1" t="s">
        <v>15</v>
      </c>
      <c r="Q40" s="4"/>
      <c r="R40" s="4"/>
      <c r="S40" s="4"/>
      <c r="T40" s="4"/>
      <c r="U40" s="4"/>
      <c r="V40" s="4"/>
      <c r="W40" s="4"/>
      <c r="X40" s="4"/>
      <c r="Y40" s="34"/>
    </row>
    <row r="41" spans="1:25" x14ac:dyDescent="0.2">
      <c r="A41" s="37" t="s">
        <v>52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1" t="s">
        <v>15</v>
      </c>
      <c r="Q41" s="4"/>
      <c r="R41" s="4"/>
      <c r="S41" s="4"/>
      <c r="T41" s="4"/>
      <c r="U41" s="4"/>
      <c r="V41" s="4"/>
      <c r="W41" s="4"/>
      <c r="X41" s="4"/>
      <c r="Y41" s="34"/>
    </row>
    <row r="42" spans="1:25" x14ac:dyDescent="0.2">
      <c r="A42" s="37" t="s">
        <v>53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1" t="s">
        <v>15</v>
      </c>
      <c r="S42" s="4"/>
      <c r="T42" s="4"/>
      <c r="U42" s="4"/>
      <c r="V42" s="4"/>
      <c r="W42" s="4"/>
      <c r="X42" s="4"/>
      <c r="Y42" s="34"/>
    </row>
    <row r="43" spans="1:25" x14ac:dyDescent="0.2">
      <c r="A43" s="37" t="s">
        <v>54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1" t="s">
        <v>15</v>
      </c>
      <c r="S43" s="4"/>
      <c r="T43" s="4"/>
      <c r="U43" s="4"/>
      <c r="V43" s="4"/>
      <c r="W43" s="4"/>
      <c r="X43" s="4"/>
      <c r="Y43" s="34"/>
    </row>
    <row r="44" spans="1:25" x14ac:dyDescent="0.2">
      <c r="A44" s="37" t="s">
        <v>55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1" t="s">
        <v>15</v>
      </c>
      <c r="U44" s="4"/>
      <c r="V44" s="4"/>
      <c r="W44" s="4"/>
      <c r="X44" s="4"/>
      <c r="Y44" s="34"/>
    </row>
    <row r="45" spans="1:25" x14ac:dyDescent="0.2">
      <c r="A45" s="37" t="s">
        <v>56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1" t="s">
        <v>15</v>
      </c>
      <c r="U45" s="4"/>
      <c r="V45" s="4"/>
      <c r="W45" s="4"/>
      <c r="X45" s="4"/>
      <c r="Y45" s="34"/>
    </row>
    <row r="46" spans="1:25" x14ac:dyDescent="0.2">
      <c r="A46" s="37" t="s">
        <v>57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1" t="s">
        <v>15</v>
      </c>
      <c r="U46" s="4"/>
      <c r="V46" s="4"/>
      <c r="W46" s="4"/>
      <c r="X46" s="4"/>
      <c r="Y46" s="34"/>
    </row>
    <row r="47" spans="1:25" x14ac:dyDescent="0.2">
      <c r="A47" s="37" t="s">
        <v>58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1" t="s">
        <v>15</v>
      </c>
      <c r="U47" s="4"/>
      <c r="V47" s="4"/>
      <c r="W47" s="4"/>
      <c r="X47" s="4"/>
      <c r="Y47" s="34"/>
    </row>
    <row r="48" spans="1:25" x14ac:dyDescent="0.2">
      <c r="A48" s="37" t="s">
        <v>59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1" t="s">
        <v>15</v>
      </c>
      <c r="U48" s="4"/>
      <c r="V48" s="4"/>
      <c r="W48" s="4"/>
      <c r="X48" s="4"/>
      <c r="Y48" s="34"/>
    </row>
    <row r="49" spans="1:145" x14ac:dyDescent="0.2">
      <c r="A49" s="37" t="s">
        <v>60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1" t="s">
        <v>15</v>
      </c>
      <c r="W49" s="4"/>
      <c r="X49" s="4"/>
      <c r="Y49" s="34"/>
    </row>
    <row r="50" spans="1:145" x14ac:dyDescent="0.2">
      <c r="A50" s="37" t="s">
        <v>61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1" t="s">
        <v>15</v>
      </c>
      <c r="W50" s="4"/>
      <c r="X50" s="4"/>
      <c r="Y50" s="34"/>
    </row>
    <row r="51" spans="1:145" x14ac:dyDescent="0.2">
      <c r="A51" s="37" t="s">
        <v>62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1" t="s">
        <v>15</v>
      </c>
      <c r="W51" s="4"/>
      <c r="X51" s="4"/>
      <c r="Y51" s="34"/>
    </row>
    <row r="52" spans="1:145" x14ac:dyDescent="0.2">
      <c r="A52" s="37" t="s">
        <v>63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1" t="s">
        <v>15</v>
      </c>
      <c r="W52" s="4"/>
      <c r="X52" s="4"/>
      <c r="Y52" s="34"/>
    </row>
    <row r="53" spans="1:145" x14ac:dyDescent="0.2">
      <c r="A53" s="37" t="s">
        <v>64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 t="s">
        <v>15</v>
      </c>
      <c r="Y53" s="34"/>
    </row>
    <row r="54" spans="1:145" x14ac:dyDescent="0.2">
      <c r="A54" s="37" t="s">
        <v>65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1" t="s">
        <v>15</v>
      </c>
      <c r="Y54" s="34"/>
    </row>
    <row r="55" spans="1:145" x14ac:dyDescent="0.2">
      <c r="A55" s="37" t="s">
        <v>66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1" t="s">
        <v>15</v>
      </c>
      <c r="Y55" s="34"/>
    </row>
    <row r="56" spans="1:145" x14ac:dyDescent="0.2">
      <c r="A56" s="35" t="s">
        <v>67</v>
      </c>
      <c r="B56" s="4"/>
      <c r="C56" s="4"/>
      <c r="D56" s="4"/>
      <c r="E56" s="4"/>
      <c r="F56" s="4" t="s">
        <v>15</v>
      </c>
      <c r="G56" s="4"/>
      <c r="H56" s="4"/>
      <c r="I56" s="4"/>
      <c r="J56" s="4" t="s">
        <v>15</v>
      </c>
      <c r="K56" s="4"/>
      <c r="L56" s="4"/>
      <c r="M56" s="4"/>
      <c r="N56" s="4" t="s">
        <v>15</v>
      </c>
      <c r="O56" s="4"/>
      <c r="P56" s="4"/>
      <c r="Q56" s="4"/>
      <c r="R56" s="4" t="s">
        <v>15</v>
      </c>
      <c r="S56" s="4"/>
      <c r="T56" s="4"/>
      <c r="U56" s="4"/>
      <c r="V56" s="4"/>
      <c r="W56" s="4"/>
      <c r="X56" s="4"/>
      <c r="Y56" s="34"/>
    </row>
    <row r="57" spans="1:145" x14ac:dyDescent="0.2">
      <c r="A57" s="36" t="s">
        <v>68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 t="s">
        <v>15</v>
      </c>
      <c r="Y57" s="34"/>
    </row>
    <row r="58" spans="1:145" x14ac:dyDescent="0.2">
      <c r="A58" s="36" t="s">
        <v>69</v>
      </c>
      <c r="B58" s="4"/>
      <c r="C58" s="4"/>
      <c r="D58" s="4"/>
      <c r="E58" s="4"/>
      <c r="F58" s="4"/>
      <c r="G58" s="4"/>
      <c r="I58" s="4"/>
      <c r="J58" s="4" t="s">
        <v>15</v>
      </c>
      <c r="K58" s="4"/>
      <c r="L58" s="4"/>
      <c r="M58" s="4"/>
      <c r="N58" s="4"/>
      <c r="O58" s="4"/>
      <c r="P58" s="4"/>
      <c r="Q58" s="4"/>
      <c r="R58" s="4"/>
      <c r="S58" s="4"/>
      <c r="T58" s="4" t="s">
        <v>15</v>
      </c>
      <c r="U58" s="4"/>
      <c r="V58" s="4"/>
      <c r="W58" s="4"/>
      <c r="X58" s="4"/>
      <c r="Y58" s="34"/>
    </row>
    <row r="59" spans="1:145" x14ac:dyDescent="0.2">
      <c r="A59" s="35" t="s">
        <v>70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 t="s">
        <v>15</v>
      </c>
      <c r="W59" s="4"/>
      <c r="X59" s="4"/>
      <c r="Y59" s="34"/>
    </row>
    <row r="60" spans="1:145" s="7" customFormat="1" x14ac:dyDescent="0.2">
      <c r="A60" s="36" t="s">
        <v>71</v>
      </c>
      <c r="B60" s="4"/>
      <c r="C60" s="4"/>
      <c r="D60" s="4"/>
      <c r="E60" s="4"/>
      <c r="F60" s="4" t="s">
        <v>15</v>
      </c>
      <c r="G60" s="4"/>
      <c r="H60" s="4" t="s">
        <v>15</v>
      </c>
      <c r="I60" s="4"/>
      <c r="J60" s="4" t="s">
        <v>15</v>
      </c>
      <c r="K60" s="4"/>
      <c r="L60" s="4" t="s">
        <v>15</v>
      </c>
      <c r="M60" s="4"/>
      <c r="N60" s="4" t="s">
        <v>15</v>
      </c>
      <c r="O60" s="4"/>
      <c r="P60" s="4" t="s">
        <v>15</v>
      </c>
      <c r="Q60" s="4"/>
      <c r="R60" s="4" t="s">
        <v>15</v>
      </c>
      <c r="S60" s="4"/>
      <c r="T60" s="4" t="s">
        <v>15</v>
      </c>
      <c r="U60" s="4"/>
      <c r="V60" s="4" t="s">
        <v>15</v>
      </c>
      <c r="W60" s="4"/>
      <c r="X60" s="4" t="s">
        <v>15</v>
      </c>
      <c r="Y60" s="34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</row>
    <row r="61" spans="1:145" s="7" customFormat="1" x14ac:dyDescent="0.2">
      <c r="A61" s="36" t="s">
        <v>72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 t="s">
        <v>15</v>
      </c>
      <c r="Y61" s="34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</row>
    <row r="62" spans="1:145" x14ac:dyDescent="0.2">
      <c r="A62" s="33" t="s">
        <v>73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34"/>
    </row>
    <row r="63" spans="1:145" s="7" customFormat="1" x14ac:dyDescent="0.2">
      <c r="A63" s="37" t="s">
        <v>74</v>
      </c>
      <c r="B63" s="4"/>
      <c r="C63" s="4"/>
      <c r="D63" s="4" t="s">
        <v>15</v>
      </c>
      <c r="E63" s="4"/>
      <c r="F63" s="4" t="s">
        <v>15</v>
      </c>
      <c r="G63" s="4"/>
      <c r="H63" s="4" t="s">
        <v>15</v>
      </c>
      <c r="I63" s="4"/>
      <c r="J63" s="4" t="s">
        <v>15</v>
      </c>
      <c r="K63" s="4"/>
      <c r="L63" s="4" t="s">
        <v>15</v>
      </c>
      <c r="M63" s="4"/>
      <c r="N63" s="4" t="s">
        <v>15</v>
      </c>
      <c r="O63" s="4"/>
      <c r="P63" s="4" t="s">
        <v>15</v>
      </c>
      <c r="Q63" s="4"/>
      <c r="R63" s="4" t="s">
        <v>15</v>
      </c>
      <c r="S63" s="4"/>
      <c r="T63" s="4" t="s">
        <v>15</v>
      </c>
      <c r="U63" s="4"/>
      <c r="V63" s="4" t="s">
        <v>15</v>
      </c>
      <c r="W63" s="4"/>
      <c r="X63" s="4" t="s">
        <v>15</v>
      </c>
      <c r="Y63" s="34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</row>
    <row r="64" spans="1:145" x14ac:dyDescent="0.2">
      <c r="A64" s="38" t="s">
        <v>75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34"/>
    </row>
    <row r="65" spans="1:25" x14ac:dyDescent="0.2">
      <c r="A65" s="36" t="s">
        <v>76</v>
      </c>
      <c r="B65" s="4"/>
      <c r="C65" s="4"/>
      <c r="E65" s="4"/>
      <c r="F65" s="4" t="s">
        <v>15</v>
      </c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34"/>
    </row>
    <row r="66" spans="1:25" x14ac:dyDescent="0.2">
      <c r="A66" s="39" t="s">
        <v>77</v>
      </c>
      <c r="B66" s="5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34"/>
    </row>
    <row r="67" spans="1:25" x14ac:dyDescent="0.2">
      <c r="A67" s="39" t="s">
        <v>78</v>
      </c>
      <c r="B67" s="5"/>
      <c r="C67" s="4"/>
      <c r="D67" s="4"/>
      <c r="E67" s="4"/>
      <c r="F67" s="4"/>
      <c r="G67" s="4"/>
      <c r="H67" s="4"/>
      <c r="I67" s="4"/>
      <c r="J67" s="4" t="s">
        <v>15</v>
      </c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 t="s">
        <v>15</v>
      </c>
      <c r="W67" s="4"/>
      <c r="X67" s="4"/>
      <c r="Y67" s="34"/>
    </row>
    <row r="68" spans="1:25" ht="15" customHeight="1" x14ac:dyDescent="0.2">
      <c r="A68" s="59" t="s">
        <v>79</v>
      </c>
      <c r="B68" s="8">
        <f>+COUNTIF(B5:B67,"P")</f>
        <v>1</v>
      </c>
      <c r="C68" s="10">
        <f>+COUNTIF(C5:C67,"E")</f>
        <v>0</v>
      </c>
      <c r="D68" s="9">
        <f>+COUNTIF(D5:D67,"P")</f>
        <v>2</v>
      </c>
      <c r="E68" s="10">
        <f>+COUNTIF(E5:E67,"E")</f>
        <v>0</v>
      </c>
      <c r="F68" s="9">
        <f>+COUNTIF(F5:F67,"P")</f>
        <v>9</v>
      </c>
      <c r="G68" s="10">
        <f>+COUNTIF(G5:G67,"E")</f>
        <v>0</v>
      </c>
      <c r="H68" s="9">
        <f>+COUNTIF(H5:H67,"P")</f>
        <v>8</v>
      </c>
      <c r="I68" s="10">
        <f>+COUNTIF(I5:I67,"E")</f>
        <v>0</v>
      </c>
      <c r="J68" s="9">
        <f>+COUNTIF(J5:J67,"P")</f>
        <v>11</v>
      </c>
      <c r="K68" s="10">
        <f>+COUNTIF(K5:K67,"E")</f>
        <v>0</v>
      </c>
      <c r="L68" s="9">
        <f>+COUNTIF(L5:L67,"P")</f>
        <v>13</v>
      </c>
      <c r="M68" s="10">
        <f>+COUNTIF(M5:M67,"E")</f>
        <v>0</v>
      </c>
      <c r="N68" s="9">
        <f>+COUNTIF(N5:N67,"P")</f>
        <v>7</v>
      </c>
      <c r="O68" s="10">
        <f>+COUNTIF(O5:O67,"E")</f>
        <v>0</v>
      </c>
      <c r="P68" s="9">
        <f>+COUNTIF(P5:P67,"P")</f>
        <v>7</v>
      </c>
      <c r="Q68" s="10">
        <f>+COUNTIF(Q5:Q67,"E")</f>
        <v>0</v>
      </c>
      <c r="R68" s="9">
        <f>+COUNTIF(R5:R67,"P")</f>
        <v>10</v>
      </c>
      <c r="S68" s="10">
        <f>+COUNTIF(S5:S67,"E")</f>
        <v>0</v>
      </c>
      <c r="T68" s="9">
        <f>+COUNTIF(T5:T67,"P")</f>
        <v>12</v>
      </c>
      <c r="U68" s="10">
        <f>+COUNTIF(U5:U67,"E")</f>
        <v>0</v>
      </c>
      <c r="V68" s="9">
        <f>+COUNTIF(V5:V67,"P")</f>
        <v>12</v>
      </c>
      <c r="W68" s="10">
        <f>+COUNTIF(W5:W67,"E")</f>
        <v>0</v>
      </c>
      <c r="X68" s="9">
        <f>+COUNTIF(X5:X67,"P")</f>
        <v>10</v>
      </c>
      <c r="Y68" s="40">
        <f>+COUNTIF(Y5:Y67,"E")</f>
        <v>0</v>
      </c>
    </row>
    <row r="69" spans="1:25" x14ac:dyDescent="0.2">
      <c r="A69" s="59"/>
      <c r="B69" s="63">
        <f>+C68/B68</f>
        <v>0</v>
      </c>
      <c r="C69" s="44"/>
      <c r="D69" s="44">
        <f t="shared" ref="D69" si="0">+E68/D68</f>
        <v>0</v>
      </c>
      <c r="E69" s="44"/>
      <c r="F69" s="44">
        <f t="shared" ref="F69" si="1">+G68/F68</f>
        <v>0</v>
      </c>
      <c r="G69" s="44"/>
      <c r="H69" s="44">
        <f t="shared" ref="H69" si="2">+I68/H68</f>
        <v>0</v>
      </c>
      <c r="I69" s="44"/>
      <c r="J69" s="44">
        <f t="shared" ref="J69" si="3">+K68/J68</f>
        <v>0</v>
      </c>
      <c r="K69" s="44"/>
      <c r="L69" s="44">
        <f t="shared" ref="L69" si="4">+M68/L68</f>
        <v>0</v>
      </c>
      <c r="M69" s="44"/>
      <c r="N69" s="44">
        <f t="shared" ref="N69" si="5">+O68/N68</f>
        <v>0</v>
      </c>
      <c r="O69" s="44"/>
      <c r="P69" s="44">
        <f t="shared" ref="P69" si="6">+Q68/P68</f>
        <v>0</v>
      </c>
      <c r="Q69" s="44"/>
      <c r="R69" s="44">
        <f t="shared" ref="R69" si="7">+S68/R68</f>
        <v>0</v>
      </c>
      <c r="S69" s="44"/>
      <c r="T69" s="44">
        <f t="shared" ref="T69" si="8">+U68/T68</f>
        <v>0</v>
      </c>
      <c r="U69" s="44"/>
      <c r="V69" s="44">
        <f t="shared" ref="V69" si="9">+W68/V68</f>
        <v>0</v>
      </c>
      <c r="W69" s="44"/>
      <c r="X69" s="44">
        <f t="shared" ref="X69" si="10">+Y68/X68</f>
        <v>0</v>
      </c>
      <c r="Y69" s="57"/>
    </row>
    <row r="70" spans="1:25" x14ac:dyDescent="0.2">
      <c r="A70" s="59" t="s">
        <v>80</v>
      </c>
      <c r="B70" s="53">
        <f>+B68+D68+F68</f>
        <v>12</v>
      </c>
      <c r="C70" s="54"/>
      <c r="D70" s="54"/>
      <c r="E70" s="55">
        <f>+C68+E68+G68</f>
        <v>0</v>
      </c>
      <c r="F70" s="55"/>
      <c r="G70" s="55"/>
      <c r="H70" s="54">
        <f>+H68+J68+L68</f>
        <v>32</v>
      </c>
      <c r="I70" s="54"/>
      <c r="J70" s="54"/>
      <c r="K70" s="55">
        <f>+I68+K68+M68</f>
        <v>0</v>
      </c>
      <c r="L70" s="55"/>
      <c r="M70" s="55"/>
      <c r="N70" s="54">
        <f t="shared" ref="N70" si="11">+N68+P68+R68</f>
        <v>24</v>
      </c>
      <c r="O70" s="54"/>
      <c r="P70" s="54"/>
      <c r="Q70" s="55">
        <f t="shared" ref="Q70" si="12">+O68+Q68+S68</f>
        <v>0</v>
      </c>
      <c r="R70" s="55"/>
      <c r="S70" s="55"/>
      <c r="T70" s="54">
        <f t="shared" ref="T70" si="13">+T68+V68+X68</f>
        <v>34</v>
      </c>
      <c r="U70" s="54"/>
      <c r="V70" s="54"/>
      <c r="W70" s="55">
        <f t="shared" ref="W70" si="14">+U68+W68+Y68</f>
        <v>0</v>
      </c>
      <c r="X70" s="55"/>
      <c r="Y70" s="58"/>
    </row>
    <row r="71" spans="1:25" x14ac:dyDescent="0.2">
      <c r="A71" s="59"/>
      <c r="B71" s="63">
        <f>+E70/B70</f>
        <v>0</v>
      </c>
      <c r="C71" s="44"/>
      <c r="D71" s="44"/>
      <c r="E71" s="44"/>
      <c r="F71" s="44"/>
      <c r="G71" s="44"/>
      <c r="H71" s="44">
        <f t="shared" ref="H71" si="15">+K70/H70</f>
        <v>0</v>
      </c>
      <c r="I71" s="44"/>
      <c r="J71" s="44"/>
      <c r="K71" s="44"/>
      <c r="L71" s="44"/>
      <c r="M71" s="44"/>
      <c r="N71" s="44">
        <f t="shared" ref="N71" si="16">+Q70/N70</f>
        <v>0</v>
      </c>
      <c r="O71" s="44"/>
      <c r="P71" s="44"/>
      <c r="Q71" s="44"/>
      <c r="R71" s="44"/>
      <c r="S71" s="44"/>
      <c r="T71" s="44">
        <f t="shared" ref="T71" si="17">+W70/T70</f>
        <v>0</v>
      </c>
      <c r="U71" s="44"/>
      <c r="V71" s="44"/>
      <c r="W71" s="44"/>
      <c r="X71" s="44"/>
      <c r="Y71" s="57"/>
    </row>
    <row r="72" spans="1:25" x14ac:dyDescent="0.2">
      <c r="A72" s="59" t="s">
        <v>81</v>
      </c>
      <c r="B72" s="53">
        <f>+B70+H70</f>
        <v>44</v>
      </c>
      <c r="C72" s="54"/>
      <c r="D72" s="54"/>
      <c r="E72" s="54"/>
      <c r="F72" s="54"/>
      <c r="G72" s="54"/>
      <c r="H72" s="55">
        <f>+E70+K70</f>
        <v>0</v>
      </c>
      <c r="I72" s="55"/>
      <c r="J72" s="55"/>
      <c r="K72" s="55"/>
      <c r="L72" s="55"/>
      <c r="M72" s="55"/>
      <c r="N72" s="54">
        <f>+N70+T70</f>
        <v>58</v>
      </c>
      <c r="O72" s="54"/>
      <c r="P72" s="54"/>
      <c r="Q72" s="54"/>
      <c r="R72" s="54"/>
      <c r="S72" s="54"/>
      <c r="T72" s="55">
        <f>+Q70+W70</f>
        <v>0</v>
      </c>
      <c r="U72" s="55"/>
      <c r="V72" s="55"/>
      <c r="W72" s="55"/>
      <c r="X72" s="55"/>
      <c r="Y72" s="58"/>
    </row>
    <row r="73" spans="1:25" x14ac:dyDescent="0.2">
      <c r="A73" s="59"/>
      <c r="B73" s="63">
        <f>+H72/B72</f>
        <v>0</v>
      </c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>
        <f>+T72/N72</f>
        <v>0</v>
      </c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57"/>
    </row>
    <row r="74" spans="1:25" x14ac:dyDescent="0.2">
      <c r="A74" s="59" t="s">
        <v>82</v>
      </c>
      <c r="B74" s="54">
        <f>+B72+N72</f>
        <v>102</v>
      </c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5">
        <f>+H72+T72</f>
        <v>0</v>
      </c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8"/>
    </row>
    <row r="75" spans="1:25" ht="13.5" thickBot="1" x14ac:dyDescent="0.25">
      <c r="A75" s="60"/>
      <c r="B75" s="61">
        <f>+N74/B74</f>
        <v>0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2"/>
    </row>
  </sheetData>
  <autoFilter ref="A3:Y75" xr:uid="{00000000-0009-0000-0000-000000000000}"/>
  <mergeCells count="76">
    <mergeCell ref="B4:B5"/>
    <mergeCell ref="A74:A75"/>
    <mergeCell ref="B74:M74"/>
    <mergeCell ref="N74:Y74"/>
    <mergeCell ref="B75:Y75"/>
    <mergeCell ref="B73:M73"/>
    <mergeCell ref="N73:Y73"/>
    <mergeCell ref="A68:A69"/>
    <mergeCell ref="A70:A71"/>
    <mergeCell ref="A72:A73"/>
    <mergeCell ref="B71:G71"/>
    <mergeCell ref="H71:M71"/>
    <mergeCell ref="B69:C69"/>
    <mergeCell ref="D69:E69"/>
    <mergeCell ref="F69:G69"/>
    <mergeCell ref="H69:I69"/>
    <mergeCell ref="J69:K69"/>
    <mergeCell ref="N71:S71"/>
    <mergeCell ref="T71:Y71"/>
    <mergeCell ref="B72:G72"/>
    <mergeCell ref="H72:M72"/>
    <mergeCell ref="N72:S72"/>
    <mergeCell ref="T72:Y72"/>
    <mergeCell ref="V69:W69"/>
    <mergeCell ref="X69:Y69"/>
    <mergeCell ref="N70:P70"/>
    <mergeCell ref="Q70:S70"/>
    <mergeCell ref="T70:V70"/>
    <mergeCell ref="W70:Y70"/>
    <mergeCell ref="N69:O69"/>
    <mergeCell ref="P69:Q69"/>
    <mergeCell ref="R69:S69"/>
    <mergeCell ref="A2:A4"/>
    <mergeCell ref="B70:D70"/>
    <mergeCell ref="E70:G70"/>
    <mergeCell ref="H70:J70"/>
    <mergeCell ref="K70:M70"/>
    <mergeCell ref="L69:M69"/>
    <mergeCell ref="J3:J4"/>
    <mergeCell ref="K3:K4"/>
    <mergeCell ref="C7:C8"/>
    <mergeCell ref="C3:C4"/>
    <mergeCell ref="D3:D4"/>
    <mergeCell ref="E3:E4"/>
    <mergeCell ref="F3:F4"/>
    <mergeCell ref="H3:H4"/>
    <mergeCell ref="L3:L4"/>
    <mergeCell ref="M3:M4"/>
    <mergeCell ref="T69:U69"/>
    <mergeCell ref="A1:Y1"/>
    <mergeCell ref="B2:C2"/>
    <mergeCell ref="D2:E2"/>
    <mergeCell ref="T2:U2"/>
    <mergeCell ref="F2:G2"/>
    <mergeCell ref="H2:I2"/>
    <mergeCell ref="J2:K2"/>
    <mergeCell ref="L2:M2"/>
    <mergeCell ref="N2:O2"/>
    <mergeCell ref="P2:Q2"/>
    <mergeCell ref="R2:S2"/>
    <mergeCell ref="V2:W2"/>
    <mergeCell ref="X2:Y2"/>
    <mergeCell ref="G3:G4"/>
    <mergeCell ref="I3:I4"/>
    <mergeCell ref="N3:N4"/>
    <mergeCell ref="O3:O4"/>
    <mergeCell ref="P3:P4"/>
    <mergeCell ref="V3:V4"/>
    <mergeCell ref="W3:W4"/>
    <mergeCell ref="X3:X4"/>
    <mergeCell ref="Y3:Y4"/>
    <mergeCell ref="Q3:Q4"/>
    <mergeCell ref="R3:R4"/>
    <mergeCell ref="S3:S4"/>
    <mergeCell ref="T3:T4"/>
    <mergeCell ref="U3:U4"/>
  </mergeCells>
  <conditionalFormatting sqref="B69:C69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69:Y69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71:Y71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73:Y73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75:Y75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3:Y5 B4:B5 B6:Y57 B58:G58 I58:Y58 B59:Y64 B65:C65 E65:Y65 B66:Y67 B68">
    <cfRule type="cellIs" dxfId="2" priority="9" operator="equal">
      <formula>"E"</formula>
    </cfRule>
    <cfRule type="cellIs" dxfId="1" priority="10" operator="equal">
      <formula>"P"</formula>
    </cfRule>
    <cfRule type="cellIs" dxfId="0" priority="11" operator="equal">
      <formula>"P"</formula>
    </cfRule>
  </conditionalFormatting>
  <pageMargins left="0.7" right="0.7" top="0.75" bottom="0.75" header="0.3" footer="0.3"/>
  <pageSetup scale="10" fitToHeight="0" orientation="landscape" r:id="rId1"/>
  <ignoredErrors>
    <ignoredError sqref="C68 D68:W68 E70 H70:Y70 H72:Y72 Y68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2"/>
  <sheetViews>
    <sheetView workbookViewId="0">
      <selection activeCell="J21" sqref="J21"/>
    </sheetView>
  </sheetViews>
  <sheetFormatPr baseColWidth="10" defaultColWidth="11.42578125" defaultRowHeight="15" x14ac:dyDescent="0.25"/>
  <cols>
    <col min="1" max="1" width="71.28515625" customWidth="1"/>
    <col min="2" max="2" width="47.28515625" bestFit="1" customWidth="1"/>
    <col min="3" max="3" width="29.5703125" style="32" bestFit="1" customWidth="1"/>
  </cols>
  <sheetData>
    <row r="1" spans="1:3" ht="67.5" customHeight="1" thickBot="1" x14ac:dyDescent="0.3">
      <c r="A1" s="64" t="s">
        <v>83</v>
      </c>
      <c r="B1" s="65"/>
      <c r="C1" s="66"/>
    </row>
    <row r="2" spans="1:3" ht="19.5" thickBot="1" x14ac:dyDescent="0.3">
      <c r="A2" s="11" t="s">
        <v>84</v>
      </c>
      <c r="B2" s="12" t="s">
        <v>85</v>
      </c>
      <c r="C2" s="13" t="s">
        <v>86</v>
      </c>
    </row>
    <row r="3" spans="1:3" x14ac:dyDescent="0.25">
      <c r="A3" s="14" t="s">
        <v>87</v>
      </c>
      <c r="B3" s="1"/>
      <c r="C3" s="15"/>
    </row>
    <row r="4" spans="1:3" x14ac:dyDescent="0.25">
      <c r="A4" s="14" t="s">
        <v>25</v>
      </c>
      <c r="B4" s="1"/>
      <c r="C4" s="16" t="s">
        <v>88</v>
      </c>
    </row>
    <row r="5" spans="1:3" x14ac:dyDescent="0.25">
      <c r="A5" s="17" t="s">
        <v>26</v>
      </c>
      <c r="B5" s="1"/>
      <c r="C5" s="18" t="s">
        <v>88</v>
      </c>
    </row>
    <row r="6" spans="1:3" x14ac:dyDescent="0.25">
      <c r="A6" s="17" t="s">
        <v>89</v>
      </c>
      <c r="B6" s="19" t="s">
        <v>90</v>
      </c>
      <c r="C6" s="15" t="s">
        <v>91</v>
      </c>
    </row>
    <row r="7" spans="1:3" x14ac:dyDescent="0.25">
      <c r="A7" s="17" t="s">
        <v>20</v>
      </c>
      <c r="B7" s="20"/>
      <c r="C7" s="15" t="s">
        <v>92</v>
      </c>
    </row>
    <row r="8" spans="1:3" x14ac:dyDescent="0.25">
      <c r="A8" s="17" t="s">
        <v>93</v>
      </c>
      <c r="B8" s="20"/>
      <c r="C8" s="15" t="s">
        <v>91</v>
      </c>
    </row>
    <row r="9" spans="1:3" x14ac:dyDescent="0.25">
      <c r="A9" s="17" t="s">
        <v>94</v>
      </c>
      <c r="B9" s="20"/>
      <c r="C9" s="15" t="s">
        <v>91</v>
      </c>
    </row>
    <row r="10" spans="1:3" x14ac:dyDescent="0.25">
      <c r="A10" s="17" t="s">
        <v>21</v>
      </c>
      <c r="B10" s="20"/>
      <c r="C10" s="15" t="s">
        <v>92</v>
      </c>
    </row>
    <row r="11" spans="1:3" x14ac:dyDescent="0.25">
      <c r="A11" s="14" t="s">
        <v>22</v>
      </c>
      <c r="B11" s="20"/>
      <c r="C11" s="15" t="s">
        <v>92</v>
      </c>
    </row>
    <row r="12" spans="1:3" x14ac:dyDescent="0.25">
      <c r="A12" s="21" t="s">
        <v>23</v>
      </c>
      <c r="B12" s="20"/>
      <c r="C12" s="15" t="s">
        <v>92</v>
      </c>
    </row>
    <row r="13" spans="1:3" x14ac:dyDescent="0.25">
      <c r="A13" s="22" t="s">
        <v>24</v>
      </c>
      <c r="B13" s="19" t="s">
        <v>95</v>
      </c>
      <c r="C13" s="15" t="s">
        <v>96</v>
      </c>
    </row>
    <row r="14" spans="1:3" x14ac:dyDescent="0.25">
      <c r="A14" s="22" t="s">
        <v>97</v>
      </c>
      <c r="B14" s="1"/>
      <c r="C14" s="15"/>
    </row>
    <row r="15" spans="1:3" x14ac:dyDescent="0.25">
      <c r="A15" s="22" t="s">
        <v>98</v>
      </c>
      <c r="B15" s="23" t="s">
        <v>99</v>
      </c>
      <c r="C15" s="15"/>
    </row>
    <row r="16" spans="1:3" x14ac:dyDescent="0.25">
      <c r="A16" s="17" t="s">
        <v>100</v>
      </c>
      <c r="B16" s="2" t="s">
        <v>101</v>
      </c>
      <c r="C16" s="15" t="s">
        <v>102</v>
      </c>
    </row>
    <row r="17" spans="1:3" x14ac:dyDescent="0.25">
      <c r="A17" s="17" t="s">
        <v>103</v>
      </c>
      <c r="B17" s="2" t="s">
        <v>104</v>
      </c>
      <c r="C17" s="15" t="s">
        <v>91</v>
      </c>
    </row>
    <row r="18" spans="1:3" x14ac:dyDescent="0.25">
      <c r="A18" s="17" t="s">
        <v>28</v>
      </c>
      <c r="B18" s="2" t="s">
        <v>104</v>
      </c>
      <c r="C18" s="15" t="s">
        <v>91</v>
      </c>
    </row>
    <row r="19" spans="1:3" x14ac:dyDescent="0.25">
      <c r="A19" s="17" t="s">
        <v>105</v>
      </c>
      <c r="B19" s="2" t="s">
        <v>104</v>
      </c>
      <c r="C19" s="15" t="s">
        <v>91</v>
      </c>
    </row>
    <row r="20" spans="1:3" x14ac:dyDescent="0.25">
      <c r="A20" s="22" t="s">
        <v>106</v>
      </c>
      <c r="B20" s="1"/>
      <c r="C20" s="15"/>
    </row>
    <row r="21" spans="1:3" ht="19.5" customHeight="1" x14ac:dyDescent="0.25">
      <c r="A21" s="22" t="s">
        <v>30</v>
      </c>
      <c r="B21" s="1" t="s">
        <v>107</v>
      </c>
      <c r="C21" s="15"/>
    </row>
    <row r="22" spans="1:3" ht="19.5" customHeight="1" x14ac:dyDescent="0.25">
      <c r="A22" s="14" t="s">
        <v>17</v>
      </c>
      <c r="B22" s="1"/>
      <c r="C22" s="15" t="s">
        <v>96</v>
      </c>
    </row>
    <row r="23" spans="1:3" ht="19.5" customHeight="1" x14ac:dyDescent="0.25">
      <c r="A23" s="14" t="s">
        <v>108</v>
      </c>
      <c r="B23" s="1" t="s">
        <v>7</v>
      </c>
      <c r="C23" s="15"/>
    </row>
    <row r="24" spans="1:3" x14ac:dyDescent="0.25">
      <c r="A24" s="14" t="s">
        <v>108</v>
      </c>
      <c r="B24" s="24" t="s">
        <v>109</v>
      </c>
      <c r="C24" s="15" t="s">
        <v>96</v>
      </c>
    </row>
    <row r="25" spans="1:3" x14ac:dyDescent="0.25">
      <c r="A25" s="22" t="s">
        <v>110</v>
      </c>
      <c r="B25" s="1" t="s">
        <v>111</v>
      </c>
      <c r="C25" s="15" t="s">
        <v>91</v>
      </c>
    </row>
    <row r="26" spans="1:3" x14ac:dyDescent="0.25">
      <c r="A26" s="22" t="s">
        <v>112</v>
      </c>
      <c r="B26" s="1"/>
      <c r="C26" s="25" t="s">
        <v>91</v>
      </c>
    </row>
    <row r="27" spans="1:3" x14ac:dyDescent="0.25">
      <c r="A27" s="22" t="s">
        <v>31</v>
      </c>
      <c r="B27" s="23"/>
      <c r="C27" s="15" t="s">
        <v>91</v>
      </c>
    </row>
    <row r="28" spans="1:3" x14ac:dyDescent="0.25">
      <c r="A28" s="22" t="s">
        <v>113</v>
      </c>
      <c r="B28" s="1"/>
      <c r="C28" s="15" t="s">
        <v>91</v>
      </c>
    </row>
    <row r="29" spans="1:3" x14ac:dyDescent="0.25">
      <c r="A29" s="22" t="s">
        <v>114</v>
      </c>
      <c r="B29" s="1"/>
      <c r="C29" s="15" t="s">
        <v>91</v>
      </c>
    </row>
    <row r="30" spans="1:3" x14ac:dyDescent="0.25">
      <c r="A30" s="22" t="s">
        <v>115</v>
      </c>
      <c r="B30" s="2" t="s">
        <v>116</v>
      </c>
      <c r="C30" s="15" t="s">
        <v>91</v>
      </c>
    </row>
    <row r="31" spans="1:3" x14ac:dyDescent="0.25">
      <c r="A31" s="22" t="s">
        <v>32</v>
      </c>
      <c r="B31" s="2" t="s">
        <v>117</v>
      </c>
      <c r="C31" s="15" t="s">
        <v>118</v>
      </c>
    </row>
    <row r="32" spans="1:3" x14ac:dyDescent="0.25">
      <c r="A32" s="22" t="s">
        <v>33</v>
      </c>
      <c r="B32" s="2" t="s">
        <v>4</v>
      </c>
      <c r="C32" s="15" t="s">
        <v>91</v>
      </c>
    </row>
    <row r="33" spans="1:3" x14ac:dyDescent="0.25">
      <c r="A33" s="22" t="s">
        <v>34</v>
      </c>
      <c r="B33" s="2" t="s">
        <v>6</v>
      </c>
      <c r="C33" s="15" t="s">
        <v>91</v>
      </c>
    </row>
    <row r="34" spans="1:3" x14ac:dyDescent="0.25">
      <c r="A34" s="22" t="s">
        <v>35</v>
      </c>
      <c r="B34" s="2" t="s">
        <v>7</v>
      </c>
      <c r="C34" s="15" t="s">
        <v>91</v>
      </c>
    </row>
    <row r="35" spans="1:3" x14ac:dyDescent="0.25">
      <c r="A35" s="22" t="s">
        <v>36</v>
      </c>
      <c r="B35" s="2" t="s">
        <v>119</v>
      </c>
      <c r="C35" s="15" t="s">
        <v>91</v>
      </c>
    </row>
    <row r="36" spans="1:3" x14ac:dyDescent="0.25">
      <c r="A36" s="22" t="s">
        <v>37</v>
      </c>
      <c r="B36" s="2" t="s">
        <v>4</v>
      </c>
      <c r="C36" s="15" t="s">
        <v>91</v>
      </c>
    </row>
    <row r="37" spans="1:3" x14ac:dyDescent="0.25">
      <c r="A37" s="22" t="s">
        <v>38</v>
      </c>
      <c r="B37" s="2" t="s">
        <v>7</v>
      </c>
      <c r="C37" s="15" t="s">
        <v>91</v>
      </c>
    </row>
    <row r="38" spans="1:3" x14ac:dyDescent="0.25">
      <c r="A38" s="22" t="s">
        <v>39</v>
      </c>
      <c r="B38" s="2" t="s">
        <v>120</v>
      </c>
      <c r="C38" s="15" t="s">
        <v>121</v>
      </c>
    </row>
    <row r="39" spans="1:3" x14ac:dyDescent="0.25">
      <c r="A39" s="22" t="s">
        <v>40</v>
      </c>
      <c r="B39" s="2" t="s">
        <v>4</v>
      </c>
      <c r="C39" s="15" t="s">
        <v>91</v>
      </c>
    </row>
    <row r="40" spans="1:3" x14ac:dyDescent="0.25">
      <c r="A40" s="22" t="s">
        <v>41</v>
      </c>
      <c r="B40" s="19" t="s">
        <v>5</v>
      </c>
      <c r="C40" s="15" t="s">
        <v>91</v>
      </c>
    </row>
    <row r="41" spans="1:3" x14ac:dyDescent="0.25">
      <c r="A41" s="22" t="s">
        <v>42</v>
      </c>
      <c r="B41" s="2" t="s">
        <v>5</v>
      </c>
      <c r="C41" s="15" t="s">
        <v>91</v>
      </c>
    </row>
    <row r="42" spans="1:3" x14ac:dyDescent="0.25">
      <c r="A42" s="22" t="s">
        <v>43</v>
      </c>
      <c r="B42" s="2" t="s">
        <v>6</v>
      </c>
      <c r="C42" s="15" t="s">
        <v>91</v>
      </c>
    </row>
    <row r="43" spans="1:3" x14ac:dyDescent="0.25">
      <c r="A43" s="22" t="s">
        <v>44</v>
      </c>
      <c r="B43" s="2" t="s">
        <v>6</v>
      </c>
      <c r="C43" s="15" t="s">
        <v>91</v>
      </c>
    </row>
    <row r="44" spans="1:3" x14ac:dyDescent="0.25">
      <c r="A44" s="22" t="s">
        <v>45</v>
      </c>
      <c r="B44" s="19" t="s">
        <v>7</v>
      </c>
      <c r="C44" s="15" t="s">
        <v>91</v>
      </c>
    </row>
    <row r="45" spans="1:3" x14ac:dyDescent="0.25">
      <c r="A45" s="22" t="s">
        <v>122</v>
      </c>
      <c r="B45" s="2"/>
      <c r="C45" s="15"/>
    </row>
    <row r="46" spans="1:3" x14ac:dyDescent="0.25">
      <c r="A46" s="22" t="s">
        <v>47</v>
      </c>
      <c r="B46" s="2" t="s">
        <v>7</v>
      </c>
      <c r="C46" s="15" t="s">
        <v>91</v>
      </c>
    </row>
    <row r="47" spans="1:3" x14ac:dyDescent="0.25">
      <c r="A47" s="22" t="s">
        <v>49</v>
      </c>
      <c r="B47" s="2" t="s">
        <v>7</v>
      </c>
      <c r="C47" s="15" t="s">
        <v>91</v>
      </c>
    </row>
    <row r="48" spans="1:3" x14ac:dyDescent="0.25">
      <c r="A48" s="22" t="s">
        <v>51</v>
      </c>
      <c r="B48" s="2" t="s">
        <v>9</v>
      </c>
      <c r="C48" s="15" t="s">
        <v>91</v>
      </c>
    </row>
    <row r="49" spans="1:3" x14ac:dyDescent="0.25">
      <c r="A49" s="22" t="s">
        <v>52</v>
      </c>
      <c r="B49" s="2" t="s">
        <v>9</v>
      </c>
      <c r="C49" s="15" t="s">
        <v>91</v>
      </c>
    </row>
    <row r="50" spans="1:3" x14ac:dyDescent="0.25">
      <c r="A50" s="22" t="s">
        <v>53</v>
      </c>
      <c r="B50" s="2" t="s">
        <v>10</v>
      </c>
      <c r="C50" s="15" t="s">
        <v>91</v>
      </c>
    </row>
    <row r="51" spans="1:3" x14ac:dyDescent="0.25">
      <c r="A51" s="22" t="s">
        <v>54</v>
      </c>
      <c r="B51" s="2" t="s">
        <v>10</v>
      </c>
      <c r="C51" s="15" t="s">
        <v>91</v>
      </c>
    </row>
    <row r="52" spans="1:3" x14ac:dyDescent="0.25">
      <c r="A52" s="22" t="s">
        <v>55</v>
      </c>
      <c r="B52" s="2" t="s">
        <v>123</v>
      </c>
      <c r="C52" s="15" t="s">
        <v>91</v>
      </c>
    </row>
    <row r="53" spans="1:3" x14ac:dyDescent="0.25">
      <c r="A53" s="22" t="s">
        <v>56</v>
      </c>
      <c r="B53" s="2" t="s">
        <v>123</v>
      </c>
      <c r="C53" s="15" t="s">
        <v>91</v>
      </c>
    </row>
    <row r="54" spans="1:3" x14ac:dyDescent="0.25">
      <c r="A54" s="22" t="s">
        <v>57</v>
      </c>
      <c r="B54" s="2" t="s">
        <v>123</v>
      </c>
      <c r="C54" s="15" t="s">
        <v>91</v>
      </c>
    </row>
    <row r="55" spans="1:3" x14ac:dyDescent="0.25">
      <c r="A55" s="22" t="s">
        <v>58</v>
      </c>
      <c r="B55" s="2" t="s">
        <v>123</v>
      </c>
      <c r="C55" s="15" t="s">
        <v>91</v>
      </c>
    </row>
    <row r="56" spans="1:3" x14ac:dyDescent="0.25">
      <c r="A56" s="22" t="s">
        <v>59</v>
      </c>
      <c r="B56" s="2" t="s">
        <v>123</v>
      </c>
      <c r="C56" s="15" t="s">
        <v>91</v>
      </c>
    </row>
    <row r="57" spans="1:3" x14ac:dyDescent="0.25">
      <c r="A57" s="22" t="s">
        <v>60</v>
      </c>
      <c r="B57" s="2" t="s">
        <v>124</v>
      </c>
      <c r="C57" s="15" t="s">
        <v>91</v>
      </c>
    </row>
    <row r="58" spans="1:3" x14ac:dyDescent="0.25">
      <c r="A58" s="22" t="s">
        <v>62</v>
      </c>
      <c r="B58" s="2" t="s">
        <v>124</v>
      </c>
      <c r="C58" s="15" t="s">
        <v>91</v>
      </c>
    </row>
    <row r="59" spans="1:3" x14ac:dyDescent="0.25">
      <c r="A59" s="22" t="s">
        <v>63</v>
      </c>
      <c r="B59" s="2" t="s">
        <v>124</v>
      </c>
      <c r="C59" s="15" t="s">
        <v>91</v>
      </c>
    </row>
    <row r="60" spans="1:3" x14ac:dyDescent="0.25">
      <c r="A60" s="22" t="s">
        <v>65</v>
      </c>
      <c r="B60" s="2" t="s">
        <v>117</v>
      </c>
      <c r="C60" s="15" t="s">
        <v>91</v>
      </c>
    </row>
    <row r="61" spans="1:3" x14ac:dyDescent="0.25">
      <c r="A61" s="22" t="s">
        <v>66</v>
      </c>
      <c r="B61" s="2" t="s">
        <v>117</v>
      </c>
      <c r="C61" s="15" t="s">
        <v>91</v>
      </c>
    </row>
    <row r="62" spans="1:3" x14ac:dyDescent="0.25">
      <c r="A62" s="14" t="s">
        <v>67</v>
      </c>
      <c r="B62" s="2" t="s">
        <v>11</v>
      </c>
      <c r="C62" s="15" t="s">
        <v>91</v>
      </c>
    </row>
    <row r="63" spans="1:3" x14ac:dyDescent="0.25">
      <c r="A63" s="17" t="s">
        <v>125</v>
      </c>
      <c r="B63" s="2" t="s">
        <v>117</v>
      </c>
      <c r="C63" s="15" t="s">
        <v>91</v>
      </c>
    </row>
    <row r="64" spans="1:3" x14ac:dyDescent="0.25">
      <c r="A64" s="17" t="s">
        <v>69</v>
      </c>
      <c r="B64" s="2" t="s">
        <v>117</v>
      </c>
      <c r="C64" s="15" t="s">
        <v>91</v>
      </c>
    </row>
    <row r="65" spans="1:3" x14ac:dyDescent="0.25">
      <c r="A65" s="14" t="s">
        <v>70</v>
      </c>
      <c r="B65" s="1" t="s">
        <v>11</v>
      </c>
      <c r="C65" s="15" t="s">
        <v>91</v>
      </c>
    </row>
    <row r="66" spans="1:3" x14ac:dyDescent="0.25">
      <c r="A66" s="17" t="s">
        <v>71</v>
      </c>
      <c r="B66" s="1" t="s">
        <v>111</v>
      </c>
      <c r="C66" s="15" t="s">
        <v>91</v>
      </c>
    </row>
    <row r="67" spans="1:3" x14ac:dyDescent="0.25">
      <c r="A67" s="26" t="s">
        <v>126</v>
      </c>
      <c r="B67" s="1"/>
      <c r="C67" s="15"/>
    </row>
    <row r="68" spans="1:3" x14ac:dyDescent="0.25">
      <c r="A68" s="22" t="s">
        <v>127</v>
      </c>
      <c r="B68" s="2" t="s">
        <v>128</v>
      </c>
      <c r="C68" s="15" t="s">
        <v>129</v>
      </c>
    </row>
    <row r="69" spans="1:3" x14ac:dyDescent="0.25">
      <c r="A69" s="26" t="s">
        <v>73</v>
      </c>
      <c r="B69" s="1"/>
      <c r="C69" s="15"/>
    </row>
    <row r="70" spans="1:3" x14ac:dyDescent="0.25">
      <c r="A70" s="22" t="s">
        <v>74</v>
      </c>
      <c r="B70" s="2" t="s">
        <v>111</v>
      </c>
      <c r="C70" s="15" t="s">
        <v>92</v>
      </c>
    </row>
    <row r="71" spans="1:3" x14ac:dyDescent="0.25">
      <c r="A71" s="26" t="s">
        <v>130</v>
      </c>
      <c r="B71" s="1"/>
      <c r="C71" s="15"/>
    </row>
    <row r="72" spans="1:3" x14ac:dyDescent="0.25">
      <c r="A72" s="22" t="s">
        <v>29</v>
      </c>
      <c r="B72" s="2" t="s">
        <v>6</v>
      </c>
      <c r="C72" s="15" t="s">
        <v>91</v>
      </c>
    </row>
    <row r="73" spans="1:3" x14ac:dyDescent="0.25">
      <c r="A73" s="22" t="s">
        <v>131</v>
      </c>
      <c r="B73" s="2" t="s">
        <v>8</v>
      </c>
      <c r="C73" s="15" t="s">
        <v>132</v>
      </c>
    </row>
    <row r="74" spans="1:3" x14ac:dyDescent="0.25">
      <c r="A74" s="27" t="s">
        <v>75</v>
      </c>
      <c r="B74" s="1"/>
      <c r="C74" s="15"/>
    </row>
    <row r="75" spans="1:3" x14ac:dyDescent="0.25">
      <c r="A75" s="17" t="s">
        <v>76</v>
      </c>
      <c r="B75" s="1"/>
      <c r="C75" s="15" t="s">
        <v>133</v>
      </c>
    </row>
    <row r="76" spans="1:3" x14ac:dyDescent="0.25">
      <c r="A76" s="28" t="s">
        <v>77</v>
      </c>
      <c r="B76" s="1"/>
      <c r="C76" s="15" t="s">
        <v>133</v>
      </c>
    </row>
    <row r="77" spans="1:3" x14ac:dyDescent="0.25">
      <c r="A77" s="28" t="s">
        <v>78</v>
      </c>
      <c r="B77" s="1"/>
      <c r="C77" s="15" t="s">
        <v>133</v>
      </c>
    </row>
    <row r="78" spans="1:3" x14ac:dyDescent="0.25">
      <c r="A78" s="28" t="s">
        <v>134</v>
      </c>
      <c r="B78" s="1"/>
      <c r="C78" s="15" t="s">
        <v>133</v>
      </c>
    </row>
    <row r="79" spans="1:3" x14ac:dyDescent="0.25">
      <c r="A79" s="28" t="s">
        <v>135</v>
      </c>
      <c r="B79" s="1"/>
      <c r="C79" s="15" t="s">
        <v>133</v>
      </c>
    </row>
    <row r="80" spans="1:3" x14ac:dyDescent="0.25">
      <c r="A80" s="26" t="s">
        <v>136</v>
      </c>
      <c r="B80" s="1"/>
      <c r="C80" s="15"/>
    </row>
    <row r="81" spans="1:3" x14ac:dyDescent="0.25">
      <c r="A81" s="28" t="s">
        <v>137</v>
      </c>
      <c r="B81" s="1"/>
      <c r="C81" s="15" t="s">
        <v>91</v>
      </c>
    </row>
    <row r="82" spans="1:3" ht="15.75" thickBot="1" x14ac:dyDescent="0.3">
      <c r="A82" s="29" t="s">
        <v>138</v>
      </c>
      <c r="B82" s="30"/>
      <c r="C82" s="31" t="s">
        <v>91</v>
      </c>
    </row>
  </sheetData>
  <autoFilter ref="A2:C77" xr:uid="{00000000-0009-0000-0000-000001000000}"/>
  <mergeCells count="1">
    <mergeCell ref="A1:C1"/>
  </mergeCells>
  <pageMargins left="0.7" right="0.7" top="0.75" bottom="0.75" header="0.3" footer="0.3"/>
  <pageSetup paperSize="9" orientation="portrait" horizontalDpi="300" verticalDpi="3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CRONOGRAMA</vt:lpstr>
      <vt:lpstr>CRONOGRAMA ESPECIFICO</vt:lpstr>
    </vt:vector>
  </TitlesOfParts>
  <Manager/>
  <Company>Isa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apoyosena talento</dc:creator>
  <cp:keywords/>
  <dc:description/>
  <cp:lastModifiedBy>ISABU Instituto de salud de Bucaramanga</cp:lastModifiedBy>
  <cp:revision/>
  <dcterms:created xsi:type="dcterms:W3CDTF">2021-01-21T13:59:11Z</dcterms:created>
  <dcterms:modified xsi:type="dcterms:W3CDTF">2025-01-31T23:28:48Z</dcterms:modified>
  <cp:category/>
  <cp:contentStatus/>
</cp:coreProperties>
</file>