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D:\DOC PARA PUBLICAR 31 ENERO 2025\"/>
    </mc:Choice>
  </mc:AlternateContent>
  <xr:revisionPtr revIDLastSave="0" documentId="13_ncr:1_{A132909F-8406-4D85-A2E0-AF5CB8D667D6}" xr6:coauthVersionLast="47" xr6:coauthVersionMax="47" xr10:uidLastSave="{00000000-0000-0000-0000-000000000000}"/>
  <bookViews>
    <workbookView xWindow="-120" yWindow="-120" windowWidth="20730" windowHeight="11160" xr2:uid="{1FA91BC4-E5F1-4090-8359-A3479685C743}"/>
  </bookViews>
  <sheets>
    <sheet name="SICOF 2025" sheetId="1" r:id="rId1"/>
  </sheets>
  <externalReferences>
    <externalReference r:id="rId2"/>
  </externalReferences>
  <definedNames>
    <definedName name="Competencia">#REF!</definedName>
    <definedName name="Demora">#REF!</definedName>
    <definedName name="Denora">#REF!</definedName>
    <definedName name="Incumplimiento">#REF!</definedName>
    <definedName name="Informacion">#REF!</definedName>
    <definedName name="Omision">#REF!</definedName>
    <definedName name="Riesgo">#REF!</definedName>
    <definedName name="XXX">#REF!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J43" i="1" l="1"/>
  <c r="AI43" i="1"/>
  <c r="AH43" i="1"/>
  <c r="AG43" i="1"/>
  <c r="AF43" i="1"/>
  <c r="AE43" i="1"/>
  <c r="AD43" i="1"/>
  <c r="AC43" i="1"/>
  <c r="AB43" i="1"/>
  <c r="AA43" i="1"/>
  <c r="Z43" i="1"/>
  <c r="Y43" i="1"/>
  <c r="X43" i="1"/>
  <c r="W43" i="1"/>
  <c r="V43" i="1"/>
  <c r="U43" i="1"/>
  <c r="T43" i="1"/>
  <c r="S43" i="1"/>
  <c r="R43" i="1"/>
  <c r="Q43" i="1"/>
  <c r="P43" i="1"/>
  <c r="O43" i="1"/>
  <c r="N43" i="1"/>
  <c r="I43" i="1"/>
  <c r="H43" i="1"/>
  <c r="G43" i="1"/>
  <c r="F43" i="1"/>
  <c r="E43" i="1"/>
  <c r="D43" i="1"/>
  <c r="C43" i="1"/>
  <c r="B43" i="1"/>
  <c r="A43" i="1"/>
  <c r="AJ42" i="1"/>
  <c r="AI42" i="1"/>
  <c r="AH42" i="1"/>
  <c r="AG42" i="1"/>
  <c r="AF42" i="1"/>
  <c r="AE42" i="1"/>
  <c r="AD42" i="1"/>
  <c r="AC42" i="1"/>
  <c r="AB42" i="1"/>
  <c r="AA42" i="1"/>
  <c r="Z42" i="1"/>
  <c r="Y42" i="1"/>
  <c r="X42" i="1"/>
  <c r="W42" i="1"/>
  <c r="V42" i="1"/>
  <c r="U42" i="1"/>
  <c r="T42" i="1"/>
  <c r="S42" i="1"/>
  <c r="R42" i="1"/>
  <c r="Q42" i="1"/>
  <c r="P42" i="1"/>
  <c r="O42" i="1"/>
  <c r="N42" i="1"/>
  <c r="I42" i="1"/>
  <c r="H42" i="1"/>
  <c r="G42" i="1"/>
  <c r="F42" i="1"/>
  <c r="E42" i="1"/>
  <c r="D42" i="1"/>
  <c r="C42" i="1"/>
  <c r="B42" i="1"/>
  <c r="A42" i="1"/>
  <c r="AM41" i="1"/>
  <c r="AL41" i="1"/>
  <c r="AK41" i="1"/>
  <c r="AJ41" i="1"/>
  <c r="AI41" i="1"/>
  <c r="AH41" i="1"/>
  <c r="AG41" i="1"/>
  <c r="AF41" i="1"/>
  <c r="AE41" i="1"/>
  <c r="AD41" i="1"/>
  <c r="AC41" i="1"/>
  <c r="AB41" i="1"/>
  <c r="AA41" i="1"/>
  <c r="Z41" i="1"/>
  <c r="Y41" i="1"/>
  <c r="X41" i="1"/>
  <c r="W41" i="1"/>
  <c r="V41" i="1"/>
  <c r="U41" i="1"/>
  <c r="T41" i="1"/>
  <c r="S41" i="1"/>
  <c r="R41" i="1"/>
  <c r="Q41" i="1"/>
  <c r="P41" i="1"/>
  <c r="O41" i="1"/>
  <c r="M41" i="1"/>
  <c r="L41" i="1"/>
  <c r="K41" i="1"/>
  <c r="J41" i="1"/>
  <c r="I41" i="1"/>
  <c r="H41" i="1"/>
  <c r="G41" i="1"/>
  <c r="F41" i="1"/>
  <c r="E41" i="1"/>
  <c r="D41" i="1"/>
  <c r="C41" i="1"/>
  <c r="B41" i="1"/>
  <c r="A41" i="1"/>
  <c r="X40" i="1"/>
  <c r="W40" i="1"/>
  <c r="V40" i="1"/>
  <c r="U40" i="1"/>
  <c r="T40" i="1"/>
  <c r="S40" i="1"/>
  <c r="R40" i="1"/>
  <c r="Q40" i="1"/>
  <c r="P40" i="1"/>
  <c r="O40" i="1"/>
  <c r="X39" i="1"/>
  <c r="W39" i="1"/>
  <c r="V39" i="1"/>
  <c r="U39" i="1"/>
  <c r="T39" i="1"/>
  <c r="S39" i="1"/>
  <c r="R39" i="1"/>
  <c r="Q39" i="1"/>
  <c r="P39" i="1"/>
  <c r="O39" i="1"/>
  <c r="AJ38" i="1"/>
  <c r="AI38" i="1"/>
  <c r="AH38" i="1"/>
  <c r="AG38" i="1"/>
  <c r="AF38" i="1"/>
  <c r="AE38" i="1"/>
  <c r="AD38" i="1"/>
  <c r="AC38" i="1"/>
  <c r="AB38" i="1"/>
  <c r="AA38" i="1"/>
  <c r="Z38" i="1"/>
  <c r="Y38" i="1"/>
  <c r="X38" i="1"/>
  <c r="W38" i="1"/>
  <c r="V38" i="1"/>
  <c r="U38" i="1"/>
  <c r="T38" i="1"/>
  <c r="S38" i="1"/>
  <c r="R38" i="1"/>
  <c r="Q38" i="1"/>
  <c r="P38" i="1"/>
  <c r="O38" i="1"/>
  <c r="M38" i="1"/>
  <c r="L38" i="1"/>
  <c r="K38" i="1"/>
  <c r="J38" i="1"/>
  <c r="I38" i="1"/>
  <c r="H38" i="1"/>
  <c r="G38" i="1"/>
  <c r="F38" i="1"/>
  <c r="E38" i="1"/>
  <c r="D38" i="1"/>
  <c r="C38" i="1"/>
  <c r="B38" i="1"/>
  <c r="A38" i="1"/>
  <c r="AJ37" i="1"/>
  <c r="AI37" i="1"/>
  <c r="AH37" i="1"/>
  <c r="AG37" i="1"/>
  <c r="AF37" i="1"/>
  <c r="AE37" i="1"/>
  <c r="AD37" i="1"/>
  <c r="AC37" i="1"/>
  <c r="AB37" i="1"/>
  <c r="AA37" i="1"/>
  <c r="Z37" i="1"/>
  <c r="Y37" i="1"/>
  <c r="X37" i="1"/>
  <c r="W37" i="1"/>
  <c r="V37" i="1"/>
  <c r="U37" i="1"/>
  <c r="T37" i="1"/>
  <c r="S37" i="1"/>
  <c r="R37" i="1"/>
  <c r="Q37" i="1"/>
  <c r="P37" i="1"/>
  <c r="O37" i="1"/>
  <c r="M37" i="1"/>
  <c r="L37" i="1"/>
  <c r="K37" i="1"/>
  <c r="J37" i="1"/>
  <c r="I37" i="1"/>
  <c r="H37" i="1"/>
  <c r="G37" i="1"/>
  <c r="F37" i="1"/>
  <c r="E37" i="1"/>
  <c r="D37" i="1"/>
  <c r="C37" i="1"/>
  <c r="B37" i="1"/>
  <c r="A37" i="1"/>
  <c r="X36" i="1"/>
  <c r="W36" i="1"/>
  <c r="V36" i="1"/>
  <c r="U36" i="1"/>
  <c r="T36" i="1"/>
  <c r="S36" i="1"/>
  <c r="R36" i="1"/>
  <c r="Q36" i="1"/>
  <c r="P36" i="1"/>
  <c r="O36" i="1"/>
  <c r="AJ35" i="1"/>
  <c r="AI35" i="1"/>
  <c r="AH35" i="1"/>
  <c r="AG35" i="1"/>
  <c r="AF35" i="1"/>
  <c r="AE35" i="1"/>
  <c r="AD35" i="1"/>
  <c r="AC35" i="1"/>
  <c r="AB35" i="1"/>
  <c r="AA35" i="1"/>
  <c r="Z35" i="1"/>
  <c r="Y35" i="1"/>
  <c r="X35" i="1"/>
  <c r="W35" i="1"/>
  <c r="V35" i="1"/>
  <c r="U35" i="1"/>
  <c r="T35" i="1"/>
  <c r="S35" i="1"/>
  <c r="R35" i="1"/>
  <c r="Q35" i="1"/>
  <c r="P35" i="1"/>
  <c r="O35" i="1"/>
  <c r="M35" i="1"/>
  <c r="L35" i="1"/>
  <c r="K35" i="1"/>
  <c r="J35" i="1"/>
  <c r="I35" i="1"/>
  <c r="H35" i="1"/>
  <c r="G35" i="1"/>
  <c r="F35" i="1"/>
  <c r="E35" i="1"/>
  <c r="D35" i="1"/>
  <c r="C35" i="1"/>
  <c r="B35" i="1"/>
  <c r="A35" i="1"/>
  <c r="X34" i="1"/>
  <c r="W34" i="1"/>
  <c r="V34" i="1"/>
  <c r="U34" i="1"/>
  <c r="T34" i="1"/>
  <c r="S34" i="1"/>
  <c r="R34" i="1"/>
  <c r="Q34" i="1"/>
  <c r="P34" i="1"/>
  <c r="O34" i="1"/>
  <c r="AJ33" i="1"/>
  <c r="AI33" i="1"/>
  <c r="AH33" i="1"/>
  <c r="AG33" i="1"/>
  <c r="AF33" i="1"/>
  <c r="AE33" i="1"/>
  <c r="AD33" i="1"/>
  <c r="AC33" i="1"/>
  <c r="AB33" i="1"/>
  <c r="AA33" i="1"/>
  <c r="Z33" i="1"/>
  <c r="Y33" i="1"/>
  <c r="X33" i="1"/>
  <c r="W33" i="1"/>
  <c r="V33" i="1"/>
  <c r="U33" i="1"/>
  <c r="T33" i="1"/>
  <c r="S33" i="1"/>
  <c r="R33" i="1"/>
  <c r="Q33" i="1"/>
  <c r="P33" i="1"/>
  <c r="O33" i="1"/>
  <c r="M33" i="1"/>
  <c r="L33" i="1"/>
  <c r="K33" i="1"/>
  <c r="J33" i="1"/>
  <c r="I33" i="1"/>
  <c r="H33" i="1"/>
  <c r="G33" i="1"/>
  <c r="F33" i="1"/>
  <c r="E33" i="1"/>
  <c r="D33" i="1"/>
  <c r="C33" i="1"/>
  <c r="B33" i="1"/>
  <c r="A33" i="1"/>
  <c r="X32" i="1"/>
  <c r="W32" i="1"/>
  <c r="V32" i="1"/>
  <c r="U32" i="1"/>
  <c r="T32" i="1"/>
  <c r="S32" i="1"/>
  <c r="R32" i="1"/>
  <c r="Q32" i="1"/>
  <c r="P32" i="1"/>
  <c r="O32" i="1"/>
  <c r="AJ31" i="1"/>
  <c r="AI31" i="1"/>
  <c r="AH31" i="1"/>
  <c r="AG31" i="1"/>
  <c r="AF31" i="1"/>
  <c r="AE31" i="1"/>
  <c r="AD31" i="1"/>
  <c r="AC31" i="1"/>
  <c r="AB31" i="1"/>
  <c r="AA31" i="1"/>
  <c r="Z31" i="1"/>
  <c r="Y31" i="1"/>
  <c r="X31" i="1"/>
  <c r="W31" i="1"/>
  <c r="V31" i="1"/>
  <c r="U31" i="1"/>
  <c r="T31" i="1"/>
  <c r="S31" i="1"/>
  <c r="R31" i="1"/>
  <c r="Q31" i="1"/>
  <c r="P31" i="1"/>
  <c r="O31" i="1"/>
  <c r="M31" i="1"/>
  <c r="L31" i="1"/>
  <c r="K31" i="1"/>
  <c r="J31" i="1"/>
  <c r="I31" i="1"/>
  <c r="H31" i="1"/>
  <c r="G31" i="1"/>
  <c r="F31" i="1"/>
  <c r="E31" i="1"/>
  <c r="D31" i="1"/>
  <c r="C31" i="1"/>
  <c r="B31" i="1"/>
  <c r="A31" i="1"/>
  <c r="AH30" i="1"/>
  <c r="AG30" i="1"/>
  <c r="AF30" i="1"/>
  <c r="AE30" i="1"/>
  <c r="AD30" i="1"/>
  <c r="AC30" i="1"/>
  <c r="AB30" i="1"/>
  <c r="AA30" i="1"/>
  <c r="Z30" i="1"/>
  <c r="Y30" i="1"/>
  <c r="X30" i="1"/>
  <c r="W30" i="1"/>
  <c r="V30" i="1"/>
  <c r="U30" i="1"/>
  <c r="T30" i="1"/>
  <c r="S30" i="1"/>
  <c r="R30" i="1"/>
  <c r="Q30" i="1"/>
  <c r="P30" i="1"/>
  <c r="O30" i="1"/>
  <c r="M30" i="1"/>
  <c r="L30" i="1"/>
  <c r="K30" i="1"/>
  <c r="J30" i="1"/>
  <c r="I30" i="1"/>
  <c r="H30" i="1"/>
  <c r="G30" i="1"/>
  <c r="F30" i="1"/>
  <c r="E30" i="1"/>
  <c r="D30" i="1"/>
  <c r="C30" i="1"/>
  <c r="B30" i="1"/>
  <c r="A30" i="1"/>
  <c r="AJ29" i="1"/>
  <c r="AI29" i="1"/>
  <c r="AH29" i="1"/>
  <c r="AG29" i="1"/>
  <c r="AF29" i="1"/>
  <c r="AE29" i="1"/>
  <c r="AD29" i="1"/>
  <c r="AC29" i="1"/>
  <c r="AB29" i="1"/>
  <c r="AA29" i="1"/>
  <c r="Z29" i="1"/>
  <c r="Y29" i="1"/>
  <c r="X29" i="1"/>
  <c r="W29" i="1"/>
  <c r="V29" i="1"/>
  <c r="U29" i="1"/>
  <c r="T29" i="1"/>
  <c r="S29" i="1"/>
  <c r="R29" i="1"/>
  <c r="Q29" i="1"/>
  <c r="P29" i="1"/>
  <c r="O29" i="1"/>
  <c r="M29" i="1"/>
  <c r="L29" i="1"/>
  <c r="K29" i="1"/>
  <c r="J29" i="1"/>
  <c r="I29" i="1"/>
  <c r="H29" i="1"/>
  <c r="G29" i="1"/>
  <c r="F29" i="1"/>
  <c r="E29" i="1"/>
  <c r="D29" i="1"/>
  <c r="C29" i="1"/>
  <c r="B29" i="1"/>
  <c r="A29" i="1"/>
  <c r="X28" i="1"/>
  <c r="W28" i="1"/>
  <c r="V28" i="1"/>
  <c r="U28" i="1"/>
  <c r="T28" i="1"/>
  <c r="S28" i="1"/>
  <c r="R28" i="1"/>
  <c r="Q28" i="1"/>
  <c r="P28" i="1"/>
  <c r="O28" i="1"/>
  <c r="AJ27" i="1"/>
  <c r="AI27" i="1"/>
  <c r="AH27" i="1"/>
  <c r="AG27" i="1"/>
  <c r="AF27" i="1"/>
  <c r="AE27" i="1"/>
  <c r="AD27" i="1"/>
  <c r="AC27" i="1"/>
  <c r="AB27" i="1"/>
  <c r="AA27" i="1"/>
  <c r="Z27" i="1"/>
  <c r="Y27" i="1"/>
  <c r="X27" i="1"/>
  <c r="W27" i="1"/>
  <c r="V27" i="1"/>
  <c r="U27" i="1"/>
  <c r="T27" i="1"/>
  <c r="S27" i="1"/>
  <c r="R27" i="1"/>
  <c r="Q27" i="1"/>
  <c r="P27" i="1"/>
  <c r="O27" i="1"/>
  <c r="M27" i="1"/>
  <c r="L27" i="1"/>
  <c r="K27" i="1"/>
  <c r="J27" i="1"/>
  <c r="I27" i="1"/>
  <c r="H27" i="1"/>
  <c r="G27" i="1"/>
  <c r="F27" i="1"/>
  <c r="E27" i="1"/>
  <c r="D27" i="1"/>
  <c r="C27" i="1"/>
  <c r="B27" i="1"/>
  <c r="A27" i="1"/>
  <c r="X26" i="1"/>
  <c r="W26" i="1"/>
  <c r="V26" i="1"/>
  <c r="U26" i="1"/>
  <c r="T26" i="1"/>
  <c r="S26" i="1"/>
  <c r="R26" i="1"/>
  <c r="Q26" i="1"/>
  <c r="P26" i="1"/>
  <c r="O26" i="1"/>
  <c r="AJ25" i="1"/>
  <c r="AI25" i="1"/>
  <c r="AH25" i="1"/>
  <c r="AG25" i="1"/>
  <c r="AF25" i="1"/>
  <c r="AE25" i="1"/>
  <c r="AD25" i="1"/>
  <c r="AC25" i="1"/>
  <c r="AB25" i="1"/>
  <c r="AA25" i="1"/>
  <c r="Z25" i="1"/>
  <c r="Y25" i="1"/>
  <c r="X25" i="1"/>
  <c r="W25" i="1"/>
  <c r="V25" i="1"/>
  <c r="U25" i="1"/>
  <c r="T25" i="1"/>
  <c r="S25" i="1"/>
  <c r="R25" i="1"/>
  <c r="Q25" i="1"/>
  <c r="P25" i="1"/>
  <c r="O25" i="1"/>
  <c r="M25" i="1"/>
  <c r="L25" i="1"/>
  <c r="K25" i="1"/>
  <c r="J25" i="1"/>
  <c r="I25" i="1"/>
  <c r="H25" i="1"/>
  <c r="G25" i="1"/>
  <c r="F25" i="1"/>
  <c r="E25" i="1"/>
  <c r="D25" i="1"/>
  <c r="C25" i="1"/>
  <c r="B25" i="1"/>
  <c r="A25" i="1"/>
  <c r="AJ24" i="1"/>
  <c r="AI24" i="1"/>
  <c r="AH24" i="1"/>
  <c r="AG24" i="1"/>
  <c r="AF24" i="1"/>
  <c r="AE24" i="1"/>
  <c r="AD24" i="1"/>
  <c r="AC24" i="1"/>
  <c r="AB24" i="1"/>
  <c r="AA24" i="1"/>
  <c r="Z24" i="1"/>
  <c r="Y24" i="1"/>
  <c r="X24" i="1"/>
  <c r="W24" i="1"/>
  <c r="V24" i="1"/>
  <c r="U24" i="1"/>
  <c r="T24" i="1"/>
  <c r="S24" i="1"/>
  <c r="R24" i="1"/>
  <c r="Q24" i="1"/>
  <c r="P24" i="1"/>
  <c r="O24" i="1"/>
  <c r="M24" i="1"/>
  <c r="L24" i="1"/>
  <c r="K24" i="1"/>
  <c r="J24" i="1"/>
  <c r="I24" i="1"/>
  <c r="H24" i="1"/>
  <c r="G24" i="1"/>
  <c r="F24" i="1"/>
  <c r="E24" i="1"/>
  <c r="D24" i="1"/>
  <c r="C24" i="1"/>
  <c r="B24" i="1"/>
  <c r="A24" i="1"/>
  <c r="X23" i="1"/>
  <c r="W23" i="1"/>
  <c r="V23" i="1"/>
  <c r="U23" i="1"/>
  <c r="T23" i="1"/>
  <c r="S23" i="1"/>
  <c r="R23" i="1"/>
  <c r="Q23" i="1"/>
  <c r="P23" i="1"/>
  <c r="O23" i="1"/>
  <c r="AJ22" i="1"/>
  <c r="AI22" i="1"/>
  <c r="AH22" i="1"/>
  <c r="AG22" i="1"/>
  <c r="AF22" i="1"/>
  <c r="AE22" i="1"/>
  <c r="AD22" i="1"/>
  <c r="AC22" i="1"/>
  <c r="AB22" i="1"/>
  <c r="AA22" i="1"/>
  <c r="Z22" i="1"/>
  <c r="Y22" i="1"/>
  <c r="X22" i="1"/>
  <c r="W22" i="1"/>
  <c r="V22" i="1"/>
  <c r="U22" i="1"/>
  <c r="T22" i="1"/>
  <c r="S22" i="1"/>
  <c r="R22" i="1"/>
  <c r="Q22" i="1"/>
  <c r="P22" i="1"/>
  <c r="O22" i="1"/>
  <c r="M22" i="1"/>
  <c r="L22" i="1"/>
  <c r="K22" i="1"/>
  <c r="J22" i="1"/>
  <c r="I22" i="1"/>
  <c r="H22" i="1"/>
  <c r="G22" i="1"/>
  <c r="F22" i="1"/>
  <c r="E22" i="1"/>
  <c r="D22" i="1"/>
  <c r="C22" i="1"/>
  <c r="B22" i="1"/>
  <c r="A22" i="1"/>
  <c r="AJ21" i="1"/>
  <c r="AI21" i="1"/>
  <c r="AH21" i="1"/>
  <c r="AG21" i="1"/>
  <c r="AF21" i="1"/>
  <c r="AE21" i="1"/>
  <c r="AD21" i="1"/>
  <c r="AC21" i="1"/>
  <c r="AB21" i="1"/>
  <c r="AA21" i="1"/>
  <c r="Z21" i="1"/>
  <c r="Y21" i="1"/>
  <c r="X21" i="1"/>
  <c r="W21" i="1"/>
  <c r="V21" i="1"/>
  <c r="U21" i="1"/>
  <c r="T21" i="1"/>
  <c r="S21" i="1"/>
  <c r="R21" i="1"/>
  <c r="Q21" i="1"/>
  <c r="P21" i="1"/>
  <c r="O21" i="1"/>
  <c r="M21" i="1"/>
  <c r="L21" i="1"/>
  <c r="K21" i="1"/>
  <c r="J21" i="1"/>
  <c r="I21" i="1"/>
  <c r="H21" i="1"/>
  <c r="G21" i="1"/>
  <c r="F21" i="1"/>
  <c r="E21" i="1"/>
  <c r="D21" i="1"/>
  <c r="C21" i="1"/>
  <c r="B21" i="1"/>
  <c r="A21" i="1"/>
  <c r="X20" i="1"/>
  <c r="W20" i="1"/>
  <c r="V20" i="1"/>
  <c r="U20" i="1"/>
  <c r="T20" i="1"/>
  <c r="S20" i="1"/>
  <c r="R20" i="1"/>
  <c r="Q20" i="1"/>
  <c r="P20" i="1"/>
  <c r="O20" i="1"/>
  <c r="AJ19" i="1"/>
  <c r="AI19" i="1"/>
  <c r="AH19" i="1"/>
  <c r="AG19" i="1"/>
  <c r="AF19" i="1"/>
  <c r="AE19" i="1"/>
  <c r="AD19" i="1"/>
  <c r="AC19" i="1"/>
  <c r="AB19" i="1"/>
  <c r="AA19" i="1"/>
  <c r="Z19" i="1"/>
  <c r="Y19" i="1"/>
  <c r="X19" i="1"/>
  <c r="W19" i="1"/>
  <c r="V19" i="1"/>
  <c r="U19" i="1"/>
  <c r="T19" i="1"/>
  <c r="S19" i="1"/>
  <c r="R19" i="1"/>
  <c r="Q19" i="1"/>
  <c r="P19" i="1"/>
  <c r="O19" i="1"/>
  <c r="M19" i="1"/>
  <c r="L19" i="1"/>
  <c r="K19" i="1"/>
  <c r="J19" i="1"/>
  <c r="I19" i="1"/>
  <c r="H19" i="1"/>
  <c r="G19" i="1"/>
  <c r="F19" i="1"/>
  <c r="E19" i="1"/>
  <c r="D19" i="1"/>
  <c r="C19" i="1"/>
  <c r="B19" i="1"/>
  <c r="A19" i="1"/>
  <c r="AJ18" i="1"/>
  <c r="AI18" i="1"/>
  <c r="AH18" i="1"/>
  <c r="AG18" i="1"/>
  <c r="AF18" i="1"/>
  <c r="AE18" i="1"/>
  <c r="AD18" i="1"/>
  <c r="AC18" i="1"/>
  <c r="AB18" i="1"/>
  <c r="AA18" i="1"/>
  <c r="Z18" i="1"/>
  <c r="Y18" i="1"/>
  <c r="X18" i="1"/>
  <c r="W18" i="1"/>
  <c r="V18" i="1"/>
  <c r="U18" i="1"/>
  <c r="T18" i="1"/>
  <c r="S18" i="1"/>
  <c r="R18" i="1"/>
  <c r="Q18" i="1"/>
  <c r="P18" i="1"/>
  <c r="O18" i="1"/>
  <c r="M18" i="1"/>
  <c r="L18" i="1"/>
  <c r="K18" i="1"/>
  <c r="J18" i="1"/>
  <c r="I18" i="1"/>
  <c r="H18" i="1"/>
  <c r="G18" i="1"/>
  <c r="F18" i="1"/>
  <c r="E18" i="1"/>
  <c r="D18" i="1"/>
  <c r="C18" i="1"/>
  <c r="B18" i="1"/>
  <c r="A18" i="1"/>
  <c r="AJ17" i="1"/>
  <c r="AI17" i="1"/>
  <c r="AH17" i="1"/>
  <c r="AG17" i="1"/>
  <c r="AF17" i="1"/>
  <c r="AE17" i="1"/>
  <c r="AD17" i="1"/>
  <c r="AC17" i="1"/>
  <c r="AB17" i="1"/>
  <c r="AA17" i="1"/>
  <c r="Z17" i="1"/>
  <c r="Y17" i="1"/>
  <c r="X17" i="1"/>
  <c r="W17" i="1"/>
  <c r="V17" i="1"/>
  <c r="U17" i="1"/>
  <c r="T17" i="1"/>
  <c r="S17" i="1"/>
  <c r="R17" i="1"/>
  <c r="Q17" i="1"/>
  <c r="P17" i="1"/>
  <c r="O17" i="1"/>
  <c r="M17" i="1"/>
  <c r="L17" i="1"/>
  <c r="K17" i="1"/>
  <c r="J17" i="1"/>
  <c r="I17" i="1"/>
  <c r="H17" i="1"/>
  <c r="G17" i="1"/>
  <c r="F17" i="1"/>
  <c r="E17" i="1"/>
  <c r="D17" i="1"/>
  <c r="C17" i="1"/>
  <c r="B17" i="1"/>
  <c r="A17" i="1"/>
  <c r="X16" i="1"/>
  <c r="W16" i="1"/>
  <c r="V16" i="1"/>
  <c r="U16" i="1"/>
  <c r="T16" i="1"/>
  <c r="S16" i="1"/>
  <c r="R16" i="1"/>
  <c r="Q16" i="1"/>
  <c r="P16" i="1"/>
  <c r="O16" i="1"/>
  <c r="X15" i="1"/>
  <c r="W15" i="1"/>
  <c r="V15" i="1"/>
  <c r="U15" i="1"/>
  <c r="T15" i="1"/>
  <c r="S15" i="1"/>
  <c r="R15" i="1"/>
  <c r="Q15" i="1"/>
  <c r="P15" i="1"/>
  <c r="O15" i="1"/>
  <c r="AJ14" i="1"/>
  <c r="AI14" i="1"/>
  <c r="AH14" i="1"/>
  <c r="AG14" i="1"/>
  <c r="AF14" i="1"/>
  <c r="AE14" i="1"/>
  <c r="AD14" i="1"/>
  <c r="AC14" i="1"/>
  <c r="AB14" i="1"/>
  <c r="AA14" i="1"/>
  <c r="Z14" i="1"/>
  <c r="Y14" i="1"/>
  <c r="X14" i="1"/>
  <c r="W14" i="1"/>
  <c r="V14" i="1"/>
  <c r="U14" i="1"/>
  <c r="T14" i="1"/>
  <c r="S14" i="1"/>
  <c r="R14" i="1"/>
  <c r="Q14" i="1"/>
  <c r="P14" i="1"/>
  <c r="O14" i="1"/>
  <c r="M14" i="1"/>
  <c r="L14" i="1"/>
  <c r="K14" i="1"/>
  <c r="J14" i="1"/>
  <c r="I14" i="1"/>
  <c r="H14" i="1"/>
  <c r="G14" i="1"/>
  <c r="F14" i="1"/>
  <c r="E14" i="1"/>
  <c r="D14" i="1"/>
  <c r="C14" i="1"/>
  <c r="B14" i="1"/>
  <c r="A14" i="1"/>
  <c r="X13" i="1"/>
  <c r="W13" i="1"/>
  <c r="V13" i="1"/>
  <c r="U13" i="1"/>
  <c r="T13" i="1"/>
  <c r="S13" i="1"/>
  <c r="R13" i="1"/>
  <c r="Q13" i="1"/>
  <c r="P13" i="1"/>
  <c r="O13" i="1"/>
  <c r="X12" i="1"/>
  <c r="W12" i="1"/>
  <c r="V12" i="1"/>
  <c r="U12" i="1"/>
  <c r="T12" i="1"/>
  <c r="S12" i="1"/>
  <c r="R12" i="1"/>
  <c r="Q12" i="1"/>
  <c r="P12" i="1"/>
  <c r="O12" i="1"/>
  <c r="AJ11" i="1"/>
  <c r="AI11" i="1"/>
  <c r="AH11" i="1"/>
  <c r="AG11" i="1"/>
  <c r="AF11" i="1"/>
  <c r="AE11" i="1"/>
  <c r="AD11" i="1"/>
  <c r="AC11" i="1"/>
  <c r="AB11" i="1"/>
  <c r="AA11" i="1"/>
  <c r="Z11" i="1"/>
  <c r="Y11" i="1"/>
  <c r="X11" i="1"/>
  <c r="W11" i="1"/>
  <c r="V11" i="1"/>
  <c r="U11" i="1"/>
  <c r="T11" i="1"/>
  <c r="S11" i="1"/>
  <c r="R11" i="1"/>
  <c r="Q11" i="1"/>
  <c r="P11" i="1"/>
  <c r="O11" i="1"/>
  <c r="M11" i="1"/>
  <c r="L11" i="1"/>
  <c r="K11" i="1"/>
  <c r="J11" i="1"/>
  <c r="I11" i="1"/>
  <c r="H11" i="1"/>
  <c r="G11" i="1"/>
  <c r="F11" i="1"/>
  <c r="E11" i="1"/>
  <c r="D11" i="1"/>
  <c r="C11" i="1"/>
  <c r="B11" i="1"/>
  <c r="A11" i="1"/>
  <c r="X10" i="1"/>
  <c r="W10" i="1"/>
  <c r="V10" i="1"/>
  <c r="U10" i="1"/>
  <c r="T10" i="1"/>
  <c r="S10" i="1"/>
  <c r="R10" i="1"/>
  <c r="Q10" i="1"/>
  <c r="P10" i="1"/>
  <c r="O10" i="1"/>
  <c r="AJ9" i="1"/>
  <c r="AI9" i="1"/>
  <c r="AH9" i="1"/>
  <c r="AG9" i="1"/>
  <c r="AF9" i="1"/>
  <c r="AE9" i="1"/>
  <c r="AD9" i="1"/>
  <c r="AC9" i="1"/>
  <c r="AB9" i="1"/>
  <c r="AA9" i="1"/>
  <c r="Z9" i="1"/>
  <c r="Y9" i="1"/>
  <c r="X9" i="1"/>
  <c r="W9" i="1"/>
  <c r="V9" i="1"/>
  <c r="U9" i="1"/>
  <c r="T9" i="1"/>
  <c r="S9" i="1"/>
  <c r="R9" i="1"/>
  <c r="Q9" i="1"/>
  <c r="P9" i="1"/>
  <c r="O9" i="1"/>
  <c r="M9" i="1"/>
  <c r="L9" i="1"/>
  <c r="K9" i="1"/>
  <c r="J9" i="1"/>
  <c r="I9" i="1"/>
  <c r="H9" i="1"/>
  <c r="G9" i="1"/>
  <c r="F9" i="1"/>
  <c r="E9" i="1"/>
  <c r="D9" i="1"/>
  <c r="C9" i="1"/>
  <c r="B9" i="1"/>
  <c r="A9" i="1"/>
  <c r="X8" i="1"/>
  <c r="W8" i="1"/>
  <c r="V8" i="1"/>
  <c r="U8" i="1"/>
  <c r="T8" i="1"/>
  <c r="S8" i="1"/>
  <c r="R8" i="1"/>
  <c r="Q8" i="1"/>
  <c r="P8" i="1"/>
  <c r="O8" i="1"/>
  <c r="AJ7" i="1"/>
  <c r="AI7" i="1"/>
  <c r="AH7" i="1"/>
  <c r="AG7" i="1"/>
  <c r="AF7" i="1"/>
  <c r="AE7" i="1"/>
  <c r="AD7" i="1"/>
  <c r="AC7" i="1"/>
  <c r="AB7" i="1"/>
  <c r="AA7" i="1"/>
  <c r="Z7" i="1"/>
  <c r="Y7" i="1"/>
  <c r="X7" i="1"/>
  <c r="W7" i="1"/>
  <c r="V7" i="1"/>
  <c r="U7" i="1"/>
  <c r="T7" i="1"/>
  <c r="S7" i="1"/>
  <c r="R7" i="1"/>
  <c r="Q7" i="1"/>
  <c r="P7" i="1"/>
  <c r="O7" i="1"/>
  <c r="M7" i="1"/>
  <c r="L7" i="1"/>
  <c r="K7" i="1"/>
  <c r="J7" i="1"/>
  <c r="I7" i="1"/>
  <c r="H7" i="1"/>
  <c r="G7" i="1"/>
  <c r="F7" i="1"/>
  <c r="E7" i="1"/>
  <c r="D7" i="1"/>
  <c r="C7" i="1"/>
  <c r="B7" i="1"/>
  <c r="A7" i="1"/>
</calcChain>
</file>

<file path=xl/sharedStrings.xml><?xml version="1.0" encoding="utf-8"?>
<sst xmlns="http://schemas.openxmlformats.org/spreadsheetml/2006/main" count="113" uniqueCount="54">
  <si>
    <t>MAPA DE RIESGOS DE CORRUPCIÓN- SICOF AÑO 2024 - VERSIÓN 3</t>
  </si>
  <si>
    <t>EMPRESA SOCIAL DEL ESTADO INSTITUTO DE SALUD DE BUCARAMANGA - ESE ISABU</t>
  </si>
  <si>
    <t>IDENTIFICACION DEL RIESGO</t>
  </si>
  <si>
    <t>VALORACION DEL RIESGO SICOF - VERSIÓN 3</t>
  </si>
  <si>
    <t>ADMINISTRACION DEL RIESGO</t>
  </si>
  <si>
    <t>PROCESO / OBJETIVO</t>
  </si>
  <si>
    <t xml:space="preserve">REFERENCIA </t>
  </si>
  <si>
    <t xml:space="preserve">IMPACTO </t>
  </si>
  <si>
    <t xml:space="preserve">CAUSA INMEDIATA </t>
  </si>
  <si>
    <t>CAUSA RAÍZ</t>
  </si>
  <si>
    <t>RIESGO DE CORRUPCION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</si>
  <si>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</si>
  <si>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</si>
  <si>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</si>
  <si>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</si>
  <si>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</si>
  <si>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</si>
  <si>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</si>
  <si>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</si>
  <si>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</si>
  <si>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</si>
  <si>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t>
  </si>
  <si>
    <t xml:space="preserve">MPACTO RESIDUAL FINAL </t>
  </si>
  <si>
    <t xml:space="preserve">ZONA DE RIESGO FINAL </t>
  </si>
  <si>
    <t xml:space="preserve">TRATAMIENTO </t>
  </si>
  <si>
    <t xml:space="preserve">INDICADOR </t>
  </si>
  <si>
    <t>PLAN DE ACCIÓN</t>
  </si>
  <si>
    <t xml:space="preserve">RESPONSABLE </t>
  </si>
  <si>
    <t xml:space="preserve">PERIODICIDAD DE LA ACCIÓN </t>
  </si>
  <si>
    <t xml:space="preserve">FECHA DE IMPLEMENTACIÓN </t>
  </si>
  <si>
    <t>FECHA DE TERMINACION</t>
  </si>
  <si>
    <t>SEGUIMIENTO POR EL LÍDER DEL PROCESO</t>
  </si>
  <si>
    <t xml:space="preserve">SOPORTE A ENTREGAR </t>
  </si>
  <si>
    <t xml:space="preserve">ESTADO </t>
  </si>
  <si>
    <t>FRECUENCIA</t>
  </si>
  <si>
    <t>PROBABILIDAD INHERENTE</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</si>
  <si>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</si>
  <si>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</si>
  <si>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</si>
  <si>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</si>
  <si>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</si>
  <si>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</si>
  <si>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</si>
  <si>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</si>
  <si>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</si>
  <si>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</si>
  <si>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10
Baja</t>
  </si>
  <si>
    <t/>
  </si>
  <si>
    <t>3
Baja</t>
  </si>
  <si>
    <t>3
Moderada</t>
  </si>
  <si>
    <t>20
Moderada</t>
  </si>
  <si>
    <t>5
Moderada</t>
  </si>
  <si>
    <t>5
Alta</t>
  </si>
  <si>
    <t>Extremo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</si>
</sst>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1"/>
      <color indexed="8"/>
      <name val="Arial"/>
      <family val="2"/>
    </font>
    <font>
      <sz val="11"/>
      <color indexed="8"/>
      <name val="Arial"/>
      <family val="2"/>
    </font>
    <font>
      <b/>
      <sz val="10"/>
      <color theme="1"/>
      <name val="Arial"/>
      <family val="2"/>
    </font>
    <font>
      <sz val="7"/>
      <color theme="1"/>
      <name val="Arial"/>
      <family val="2"/>
    </font>
    <font>
      <b/>
      <sz val="7"/>
      <color theme="1"/>
      <name val="Arial"/>
      <family val="2"/>
    </font>
    <font>
      <sz val="7"/>
      <color indexed="8"/>
      <name val="Arial"/>
      <family val="2"/>
    </font>
    <font>
      <b/>
      <sz val="11"/>
      <color theme="1"/>
      <name val="Arial"/>
      <family val="2"/>
    </font>
    <font>
      <b/>
      <sz val="7"/>
      <color indexed="8"/>
      <name val="Arial"/>
      <family val="2"/>
    </font>
    <font>
      <sz val="6"/>
      <color indexed="8"/>
      <name val="Arial"/>
      <family val="2"/>
    </font>
    <font>
      <sz val="11"/>
      <color theme="0"/>
      <name val="Calibri"/>
      <family val="2"/>
    </font>
    <font>
      <sz val="7"/>
      <color theme="0"/>
      <name val="Arial"/>
      <family val="2"/>
    </font>
  </fonts>
  <fills count="1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9" tint="-0.249977111117893"/>
        <bgColor indexed="64"/>
      </patternFill>
    </fill>
    <fill>
      <patternFill patternType="solid">
        <fgColor rgb="FF00B050"/>
        <bgColor indexed="64"/>
      </patternFill>
    </fill>
    <fill>
      <patternFill patternType="solid">
        <fgColor rgb="FF00FF00"/>
        <bgColor indexed="64"/>
      </patternFill>
    </fill>
    <fill>
      <patternFill patternType="solid">
        <fgColor rgb="FFC00000"/>
        <bgColor indexed="64"/>
      </patternFill>
    </fill>
    <fill>
      <patternFill patternType="solid">
        <fgColor rgb="FFFFFF00"/>
        <bgColor indexed="64"/>
      </patternFill>
    </fill>
    <fill>
      <patternFill patternType="solid">
        <fgColor theme="9"/>
        <bgColor indexed="64"/>
      </patternFill>
    </fill>
    <fill>
      <patternFill patternType="solid">
        <fgColor rgb="FFFF0000"/>
        <bgColor indexed="64"/>
      </patternFill>
    </fill>
  </fills>
  <borders count="3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medium">
        <color indexed="64"/>
      </left>
      <right style="medium">
        <color indexed="64"/>
      </right>
      <top/>
      <bottom/>
      <diagonal/>
    </border>
    <border>
      <left style="medium">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2">
    <xf numFmtId="0" fontId="0" fillId="0" borderId="0"/>
    <xf numFmtId="9" fontId="1" fillId="0" borderId="0" applyFont="0" applyFill="0" applyBorder="0" applyAlignment="0" applyProtection="0"/>
  </cellStyleXfs>
  <cellXfs count="193">
    <xf numFmtId="0" fontId="0" fillId="0" borderId="0" xfId="0"/>
    <xf numFmtId="0" fontId="2" fillId="2" borderId="0" xfId="0" applyFont="1" applyFill="1" applyAlignment="1">
      <alignment horizontal="center" vertical="center"/>
    </xf>
    <xf numFmtId="0" fontId="3" fillId="3" borderId="0" xfId="0" applyFont="1" applyFill="1"/>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6" xfId="0" applyFont="1" applyFill="1" applyBorder="1" applyAlignment="1">
      <alignment horizontal="center" vertical="center"/>
    </xf>
    <xf numFmtId="0" fontId="4" fillId="5" borderId="7" xfId="0" applyFont="1" applyFill="1" applyBorder="1" applyAlignment="1">
      <alignment horizontal="center" vertical="center"/>
    </xf>
    <xf numFmtId="0" fontId="4" fillId="5" borderId="8" xfId="0" applyFont="1" applyFill="1" applyBorder="1" applyAlignment="1">
      <alignment horizontal="center" vertical="center"/>
    </xf>
    <xf numFmtId="0" fontId="4" fillId="5" borderId="9" xfId="0" applyFont="1" applyFill="1" applyBorder="1" applyAlignment="1">
      <alignment horizontal="center" vertical="center"/>
    </xf>
    <xf numFmtId="0" fontId="4" fillId="6" borderId="4" xfId="0" applyFont="1" applyFill="1" applyBorder="1" applyAlignment="1">
      <alignment horizontal="center" vertical="center" wrapText="1"/>
    </xf>
    <xf numFmtId="0" fontId="4" fillId="6" borderId="10" xfId="0" applyFont="1" applyFill="1" applyBorder="1" applyAlignment="1">
      <alignment horizontal="center" vertical="center" wrapText="1"/>
    </xf>
    <xf numFmtId="0" fontId="4" fillId="6" borderId="5" xfId="0" applyFont="1" applyFill="1" applyBorder="1" applyAlignment="1">
      <alignment horizontal="center" vertical="center" wrapText="1"/>
    </xf>
    <xf numFmtId="0" fontId="4" fillId="6" borderId="11" xfId="0" applyFont="1" applyFill="1" applyBorder="1" applyAlignment="1">
      <alignment horizontal="center" vertical="center" wrapText="1"/>
    </xf>
    <xf numFmtId="0" fontId="4" fillId="4" borderId="12" xfId="0" applyFont="1" applyFill="1" applyBorder="1" applyAlignment="1">
      <alignment horizontal="center" vertical="center" textRotation="90" wrapText="1"/>
    </xf>
    <xf numFmtId="0" fontId="4" fillId="4" borderId="13" xfId="0" applyFont="1" applyFill="1" applyBorder="1" applyAlignment="1">
      <alignment horizontal="center" vertical="center" textRotation="90" wrapText="1"/>
    </xf>
    <xf numFmtId="0" fontId="4" fillId="4" borderId="14" xfId="0" applyFont="1" applyFill="1" applyBorder="1" applyAlignment="1">
      <alignment horizontal="center" vertical="center" textRotation="90" wrapText="1"/>
    </xf>
    <xf numFmtId="0" fontId="4" fillId="7" borderId="4" xfId="0" applyFont="1" applyFill="1" applyBorder="1" applyAlignment="1">
      <alignment horizontal="center" wrapText="1"/>
    </xf>
    <xf numFmtId="0" fontId="5" fillId="7" borderId="5" xfId="0" applyFont="1" applyFill="1" applyBorder="1" applyAlignment="1">
      <alignment horizontal="center" wrapText="1"/>
    </xf>
    <xf numFmtId="0" fontId="5" fillId="7" borderId="6" xfId="0" applyFont="1" applyFill="1" applyBorder="1" applyAlignment="1">
      <alignment horizontal="center" wrapText="1"/>
    </xf>
    <xf numFmtId="0" fontId="4" fillId="5" borderId="4" xfId="0" applyFont="1" applyFill="1" applyBorder="1" applyAlignment="1">
      <alignment horizontal="center" wrapText="1"/>
    </xf>
    <xf numFmtId="0" fontId="4" fillId="5" borderId="5" xfId="0" applyFont="1" applyFill="1" applyBorder="1" applyAlignment="1">
      <alignment horizontal="center" wrapText="1"/>
    </xf>
    <xf numFmtId="0" fontId="4" fillId="5" borderId="11" xfId="0" applyFont="1" applyFill="1" applyBorder="1" applyAlignment="1">
      <alignment horizontal="center" wrapText="1"/>
    </xf>
    <xf numFmtId="0" fontId="4" fillId="6" borderId="15" xfId="0" applyFont="1" applyFill="1" applyBorder="1" applyAlignment="1">
      <alignment horizontal="center" vertical="center" wrapText="1"/>
    </xf>
    <xf numFmtId="0" fontId="4" fillId="6" borderId="16"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4" fillId="6" borderId="18" xfId="0" applyFont="1" applyFill="1" applyBorder="1" applyAlignment="1">
      <alignment horizontal="center" vertical="center" wrapText="1"/>
    </xf>
    <xf numFmtId="0" fontId="5" fillId="4" borderId="12" xfId="0" applyFont="1" applyFill="1" applyBorder="1" applyAlignment="1">
      <alignment horizontal="center" vertical="center" textRotation="90"/>
    </xf>
    <xf numFmtId="0" fontId="5" fillId="4" borderId="13" xfId="0" applyFont="1" applyFill="1" applyBorder="1" applyAlignment="1">
      <alignment horizontal="center"/>
    </xf>
    <xf numFmtId="0" fontId="5" fillId="4" borderId="13" xfId="0" applyFont="1" applyFill="1" applyBorder="1" applyAlignment="1">
      <alignment horizontal="center" textRotation="90"/>
    </xf>
    <xf numFmtId="0" fontId="4" fillId="7" borderId="12" xfId="0" applyFont="1" applyFill="1" applyBorder="1" applyAlignment="1">
      <alignment horizontal="center" vertical="center"/>
    </xf>
    <xf numFmtId="0" fontId="5" fillId="7" borderId="13" xfId="0" applyFont="1" applyFill="1" applyBorder="1" applyAlignment="1">
      <alignment horizontal="center" vertical="center"/>
    </xf>
    <xf numFmtId="0" fontId="5" fillId="7" borderId="14" xfId="0" applyFont="1" applyFill="1" applyBorder="1" applyAlignment="1">
      <alignment horizontal="center" vertical="center"/>
    </xf>
    <xf numFmtId="0" fontId="4" fillId="5" borderId="12" xfId="0" applyFont="1" applyFill="1" applyBorder="1" applyAlignment="1">
      <alignment horizontal="center" vertical="center" textRotation="90"/>
    </xf>
    <xf numFmtId="0" fontId="6" fillId="5" borderId="13" xfId="0" applyFont="1" applyFill="1" applyBorder="1" applyAlignment="1">
      <alignment horizontal="center" vertical="center" textRotation="45" wrapText="1"/>
    </xf>
    <xf numFmtId="0" fontId="4" fillId="5" borderId="13" xfId="0" applyFont="1" applyFill="1" applyBorder="1" applyAlignment="1">
      <alignment horizontal="center" vertical="center"/>
    </xf>
    <xf numFmtId="0" fontId="7" fillId="5" borderId="13" xfId="0" applyFont="1" applyFill="1" applyBorder="1" applyAlignment="1">
      <alignment horizontal="center" vertical="center"/>
    </xf>
    <xf numFmtId="0" fontId="4" fillId="5" borderId="13" xfId="0" applyFont="1" applyFill="1" applyBorder="1" applyAlignment="1">
      <alignment horizontal="center" vertical="center" textRotation="90" wrapText="1"/>
    </xf>
    <xf numFmtId="9" fontId="4" fillId="5" borderId="13" xfId="1" applyFont="1" applyFill="1" applyBorder="1" applyAlignment="1" applyProtection="1">
      <alignment horizontal="center" vertical="center" textRotation="90" wrapText="1"/>
    </xf>
    <xf numFmtId="0" fontId="4" fillId="5" borderId="19" xfId="0" applyFont="1" applyFill="1" applyBorder="1" applyAlignment="1">
      <alignment horizontal="center" vertical="center" textRotation="90" wrapText="1"/>
    </xf>
    <xf numFmtId="0" fontId="4" fillId="6" borderId="20" xfId="0" applyFont="1" applyFill="1" applyBorder="1" applyAlignment="1">
      <alignment horizontal="center" vertical="center" textRotation="90" wrapText="1"/>
    </xf>
    <xf numFmtId="0" fontId="4" fillId="6" borderId="21" xfId="0" applyFont="1" applyFill="1" applyBorder="1" applyAlignment="1">
      <alignment horizontal="center" vertical="center" textRotation="90" wrapText="1"/>
    </xf>
    <xf numFmtId="0" fontId="4" fillId="6" borderId="22" xfId="0" applyFont="1" applyFill="1" applyBorder="1" applyAlignment="1">
      <alignment horizontal="center" vertical="center" textRotation="90" wrapText="1"/>
    </xf>
    <xf numFmtId="0" fontId="4" fillId="6" borderId="23" xfId="0" applyFont="1" applyFill="1" applyBorder="1" applyAlignment="1">
      <alignment horizontal="center" vertical="center" textRotation="90" wrapText="1"/>
    </xf>
    <xf numFmtId="0" fontId="4" fillId="7" borderId="12" xfId="0" applyFont="1" applyFill="1" applyBorder="1" applyAlignment="1">
      <alignment horizontal="center" vertical="center" textRotation="90" wrapText="1"/>
    </xf>
    <xf numFmtId="9" fontId="4" fillId="7" borderId="13" xfId="1" applyFont="1" applyFill="1" applyBorder="1" applyAlignment="1" applyProtection="1">
      <alignment horizontal="center" vertical="center" textRotation="90" wrapText="1"/>
    </xf>
    <xf numFmtId="0" fontId="4" fillId="7" borderId="13" xfId="0" applyFont="1" applyFill="1" applyBorder="1" applyAlignment="1">
      <alignment horizontal="center" vertical="center" textRotation="90" wrapText="1"/>
    </xf>
    <xf numFmtId="0" fontId="4" fillId="7" borderId="14" xfId="0" applyFont="1" applyFill="1" applyBorder="1" applyAlignment="1">
      <alignment horizontal="center" vertical="center" textRotation="90" wrapText="1"/>
    </xf>
    <xf numFmtId="0" fontId="5" fillId="5" borderId="12" xfId="0" applyFont="1" applyFill="1" applyBorder="1" applyAlignment="1">
      <alignment horizontal="center" vertical="center" textRotation="90"/>
    </xf>
    <xf numFmtId="0" fontId="0" fillId="5" borderId="13" xfId="0" applyFill="1" applyBorder="1" applyAlignment="1">
      <alignment horizontal="center" vertical="center" textRotation="45" wrapText="1"/>
    </xf>
    <xf numFmtId="0" fontId="4" fillId="5" borderId="13" xfId="0" applyFont="1" applyFill="1" applyBorder="1" applyAlignment="1">
      <alignment horizontal="center" vertical="center" textRotation="90" wrapText="1"/>
    </xf>
    <xf numFmtId="0" fontId="4" fillId="6" borderId="12" xfId="0" applyFont="1" applyFill="1" applyBorder="1" applyAlignment="1">
      <alignment horizontal="center" vertical="center" textRotation="90" wrapText="1"/>
    </xf>
    <xf numFmtId="0" fontId="4" fillId="6" borderId="13" xfId="0" applyFont="1" applyFill="1" applyBorder="1" applyAlignment="1">
      <alignment horizontal="center" vertical="center" textRotation="90" wrapText="1"/>
    </xf>
    <xf numFmtId="0" fontId="4" fillId="6" borderId="14" xfId="0" applyFont="1" applyFill="1" applyBorder="1" applyAlignment="1">
      <alignment horizontal="center" vertical="center" textRotation="90" wrapText="1"/>
    </xf>
    <xf numFmtId="0" fontId="3" fillId="0" borderId="12" xfId="0" applyFont="1" applyBorder="1" applyAlignment="1" applyProtection="1">
      <alignment horizontal="center" vertical="center" wrapText="1"/>
      <protection locked="0"/>
    </xf>
    <xf numFmtId="0" fontId="4" fillId="3" borderId="13" xfId="0" applyFont="1" applyFill="1" applyBorder="1" applyAlignment="1" applyProtection="1">
      <alignment horizontal="center" vertical="center" textRotation="90" wrapText="1"/>
      <protection locked="0"/>
    </xf>
    <xf numFmtId="0" fontId="3" fillId="3" borderId="13" xfId="0" applyFont="1" applyFill="1" applyBorder="1" applyAlignment="1" applyProtection="1">
      <alignment horizontal="center" vertical="center" wrapText="1"/>
      <protection locked="0"/>
    </xf>
    <xf numFmtId="0" fontId="4" fillId="3" borderId="14" xfId="0" applyFont="1" applyFill="1" applyBorder="1" applyAlignment="1" applyProtection="1">
      <alignment horizontal="center" vertical="center" textRotation="90" wrapText="1"/>
      <protection locked="0"/>
    </xf>
    <xf numFmtId="0" fontId="4" fillId="3" borderId="12" xfId="0" applyFont="1" applyFill="1" applyBorder="1" applyAlignment="1" applyProtection="1">
      <alignment horizontal="center" vertical="center" textRotation="90" wrapText="1"/>
      <protection locked="0"/>
    </xf>
    <xf numFmtId="9" fontId="4" fillId="3" borderId="12" xfId="1" applyFont="1" applyFill="1" applyBorder="1" applyAlignment="1" applyProtection="1">
      <alignment horizontal="center" vertical="center" textRotation="90" wrapText="1"/>
      <protection locked="0"/>
    </xf>
    <xf numFmtId="0" fontId="4" fillId="8" borderId="13" xfId="0" applyFont="1" applyFill="1" applyBorder="1" applyAlignment="1" applyProtection="1">
      <alignment horizontal="center" vertical="center" textRotation="90" wrapText="1"/>
      <protection locked="0"/>
    </xf>
    <xf numFmtId="9" fontId="4" fillId="3" borderId="13" xfId="0" applyNumberFormat="1" applyFont="1" applyFill="1" applyBorder="1" applyAlignment="1" applyProtection="1">
      <alignment horizontal="center" vertical="center" textRotation="90" wrapText="1"/>
      <protection locked="0"/>
    </xf>
    <xf numFmtId="0" fontId="4" fillId="3" borderId="13" xfId="0" applyFont="1" applyFill="1" applyBorder="1" applyAlignment="1" applyProtection="1">
      <alignment horizontal="center" vertical="center" textRotation="255" wrapText="1"/>
      <protection locked="0"/>
    </xf>
    <xf numFmtId="0" fontId="3" fillId="3" borderId="13" xfId="0" applyFont="1" applyFill="1" applyBorder="1" applyAlignment="1" applyProtection="1">
      <alignment horizontal="center" vertical="center" wrapText="1"/>
      <protection locked="0"/>
    </xf>
    <xf numFmtId="9" fontId="4" fillId="3" borderId="13" xfId="0" applyNumberFormat="1" applyFont="1" applyFill="1" applyBorder="1" applyAlignment="1" applyProtection="1">
      <alignment horizontal="center" vertical="center" wrapText="1"/>
      <protection locked="0"/>
    </xf>
    <xf numFmtId="0" fontId="4" fillId="3" borderId="13" xfId="0" applyFont="1" applyFill="1" applyBorder="1" applyAlignment="1" applyProtection="1">
      <alignment horizontal="center" vertical="center" textRotation="90" wrapText="1"/>
      <protection locked="0"/>
    </xf>
    <xf numFmtId="9" fontId="4" fillId="3" borderId="13" xfId="0" applyNumberFormat="1" applyFont="1" applyFill="1" applyBorder="1" applyAlignment="1" applyProtection="1">
      <alignment horizontal="center" vertical="center" textRotation="90" wrapText="1"/>
      <protection locked="0"/>
    </xf>
    <xf numFmtId="164" fontId="4" fillId="3" borderId="13" xfId="1" applyNumberFormat="1" applyFont="1" applyFill="1" applyBorder="1" applyAlignment="1" applyProtection="1">
      <alignment vertical="center" textRotation="90" wrapText="1"/>
      <protection locked="0"/>
    </xf>
    <xf numFmtId="9" fontId="4" fillId="9" borderId="24" xfId="1" applyFont="1" applyFill="1" applyBorder="1" applyAlignment="1" applyProtection="1">
      <alignment horizontal="center" vertical="center" textRotation="90" wrapText="1"/>
      <protection locked="0"/>
    </xf>
    <xf numFmtId="164" fontId="4" fillId="3" borderId="13" xfId="0" applyNumberFormat="1" applyFont="1" applyFill="1" applyBorder="1" applyAlignment="1" applyProtection="1">
      <alignment horizontal="center" vertical="center" textRotation="90" wrapText="1"/>
      <protection locked="0"/>
    </xf>
    <xf numFmtId="9" fontId="4" fillId="3" borderId="13" xfId="1" applyFont="1" applyFill="1" applyBorder="1" applyAlignment="1" applyProtection="1">
      <alignment horizontal="center" vertical="center" textRotation="90" wrapText="1"/>
      <protection locked="0"/>
    </xf>
    <xf numFmtId="0" fontId="4" fillId="3" borderId="19" xfId="0"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center" vertical="center" wrapText="1"/>
      <protection locked="0"/>
    </xf>
    <xf numFmtId="0" fontId="3" fillId="3" borderId="12" xfId="0" applyFont="1" applyFill="1" applyBorder="1" applyAlignment="1" applyProtection="1">
      <alignment horizontal="left" vertical="center" wrapText="1"/>
      <protection locked="0"/>
    </xf>
    <xf numFmtId="0" fontId="3" fillId="3" borderId="12" xfId="0" applyFont="1" applyFill="1" applyBorder="1" applyAlignment="1" applyProtection="1">
      <alignment horizontal="center" vertical="center" textRotation="90" wrapText="1"/>
      <protection locked="0"/>
    </xf>
    <xf numFmtId="15" fontId="3" fillId="3" borderId="12" xfId="0" applyNumberFormat="1" applyFont="1" applyFill="1" applyBorder="1" applyAlignment="1" applyProtection="1">
      <alignment horizontal="center" vertical="center" wrapText="1"/>
      <protection locked="0"/>
    </xf>
    <xf numFmtId="0" fontId="5" fillId="0" borderId="13" xfId="0" applyFont="1" applyBorder="1" applyAlignment="1" applyProtection="1">
      <alignment horizontal="center" vertical="center" wrapText="1"/>
      <protection locked="0"/>
    </xf>
    <xf numFmtId="0" fontId="5" fillId="0" borderId="24" xfId="0" applyFont="1" applyBorder="1" applyAlignment="1" applyProtection="1">
      <alignment horizontal="center" vertical="center" wrapText="1"/>
      <protection locked="0"/>
    </xf>
    <xf numFmtId="0" fontId="5" fillId="0" borderId="14" xfId="0" applyFont="1" applyBorder="1" applyAlignment="1" applyProtection="1">
      <alignment horizontal="center" vertical="center" wrapText="1"/>
      <protection locked="0"/>
    </xf>
    <xf numFmtId="0" fontId="8" fillId="3" borderId="0" xfId="0" applyFont="1" applyFill="1" applyAlignment="1" applyProtection="1">
      <alignment horizontal="left" vertical="center" wrapText="1"/>
      <protection locked="0"/>
    </xf>
    <xf numFmtId="0" fontId="9" fillId="3" borderId="0" xfId="0" applyFont="1" applyFill="1" applyAlignment="1" applyProtection="1">
      <alignment vertical="center"/>
      <protection hidden="1"/>
    </xf>
    <xf numFmtId="0" fontId="10" fillId="3" borderId="0" xfId="0" applyFont="1" applyFill="1" applyProtection="1">
      <protection hidden="1"/>
    </xf>
    <xf numFmtId="0" fontId="3" fillId="3" borderId="0" xfId="0" applyFont="1" applyFill="1" applyProtection="1">
      <protection hidden="1"/>
    </xf>
    <xf numFmtId="164" fontId="4" fillId="3" borderId="22" xfId="1" applyNumberFormat="1" applyFont="1" applyFill="1" applyBorder="1" applyAlignment="1" applyProtection="1">
      <alignment vertical="center" textRotation="90" wrapText="1"/>
      <protection locked="0"/>
    </xf>
    <xf numFmtId="9" fontId="4" fillId="9" borderId="22" xfId="1" applyFont="1" applyFill="1" applyBorder="1" applyAlignment="1" applyProtection="1">
      <alignment horizontal="center" vertical="center" textRotation="90" wrapText="1"/>
      <protection locked="0"/>
    </xf>
    <xf numFmtId="0" fontId="5" fillId="0" borderId="22" xfId="0" applyFont="1" applyBorder="1" applyAlignment="1" applyProtection="1">
      <alignment horizontal="center" vertical="center" wrapText="1"/>
      <protection locked="0"/>
    </xf>
    <xf numFmtId="9" fontId="4" fillId="10" borderId="24" xfId="1" applyFont="1" applyFill="1" applyBorder="1" applyAlignment="1" applyProtection="1">
      <alignment horizontal="center" vertical="center" textRotation="90" wrapText="1"/>
      <protection locked="0"/>
    </xf>
    <xf numFmtId="0" fontId="3" fillId="3" borderId="0" xfId="0" applyFont="1" applyFill="1" applyAlignment="1" applyProtection="1">
      <alignment horizontal="left" vertical="center" wrapText="1"/>
      <protection locked="0"/>
    </xf>
    <xf numFmtId="9" fontId="4" fillId="10" borderId="22" xfId="1" applyFont="1" applyFill="1" applyBorder="1" applyAlignment="1" applyProtection="1">
      <alignment horizontal="center" vertical="center" textRotation="90" wrapText="1"/>
      <protection locked="0"/>
    </xf>
    <xf numFmtId="9" fontId="4" fillId="11" borderId="12" xfId="0" applyNumberFormat="1" applyFont="1" applyFill="1" applyBorder="1" applyAlignment="1" applyProtection="1">
      <alignment horizontal="center" vertical="center" textRotation="90" wrapText="1"/>
      <protection locked="0"/>
    </xf>
    <xf numFmtId="0" fontId="4" fillId="11" borderId="13" xfId="0" applyFont="1" applyFill="1" applyBorder="1" applyAlignment="1" applyProtection="1">
      <alignment horizontal="center" vertical="center" textRotation="90" wrapText="1"/>
      <protection locked="0"/>
    </xf>
    <xf numFmtId="0" fontId="4" fillId="11" borderId="19" xfId="0" applyFont="1" applyFill="1" applyBorder="1" applyAlignment="1" applyProtection="1">
      <alignment horizontal="center" vertical="center" textRotation="90" wrapText="1"/>
      <protection locked="0"/>
    </xf>
    <xf numFmtId="9" fontId="4" fillId="9" borderId="21" xfId="1" applyFont="1" applyFill="1" applyBorder="1" applyAlignment="1" applyProtection="1">
      <alignment horizontal="center" vertical="center" textRotation="90" wrapText="1"/>
      <protection locked="0"/>
    </xf>
    <xf numFmtId="0" fontId="5" fillId="0" borderId="21" xfId="0" applyFont="1" applyBorder="1" applyAlignment="1" applyProtection="1">
      <alignment horizontal="center" vertical="center" wrapText="1"/>
      <protection locked="0"/>
    </xf>
    <xf numFmtId="0" fontId="4" fillId="11" borderId="12" xfId="0" applyFont="1" applyFill="1" applyBorder="1" applyAlignment="1" applyProtection="1">
      <alignment horizontal="center" vertical="center" textRotation="90" wrapText="1"/>
      <protection locked="0"/>
    </xf>
    <xf numFmtId="164" fontId="4" fillId="3" borderId="24" xfId="0" applyNumberFormat="1" applyFont="1" applyFill="1" applyBorder="1" applyAlignment="1" applyProtection="1">
      <alignment horizontal="center" vertical="center" textRotation="90" wrapText="1"/>
      <protection locked="0"/>
    </xf>
    <xf numFmtId="0" fontId="4" fillId="11" borderId="24" xfId="0" applyFont="1" applyFill="1" applyBorder="1" applyAlignment="1" applyProtection="1">
      <alignment horizontal="center" vertical="center" textRotation="90" wrapText="1"/>
      <protection locked="0"/>
    </xf>
    <xf numFmtId="9" fontId="4" fillId="3" borderId="24" xfId="1" applyFont="1" applyFill="1" applyBorder="1" applyAlignment="1" applyProtection="1">
      <alignment horizontal="center" vertical="center" textRotation="90" wrapText="1"/>
      <protection locked="0"/>
    </xf>
    <xf numFmtId="0" fontId="4" fillId="3" borderId="24" xfId="0" applyFont="1" applyFill="1" applyBorder="1" applyAlignment="1" applyProtection="1">
      <alignment horizontal="center" vertical="center" textRotation="90" wrapText="1"/>
      <protection locked="0"/>
    </xf>
    <xf numFmtId="164" fontId="4" fillId="3" borderId="21" xfId="0" applyNumberFormat="1" applyFont="1" applyFill="1" applyBorder="1" applyAlignment="1" applyProtection="1">
      <alignment horizontal="center" vertical="center" textRotation="90" wrapText="1"/>
      <protection locked="0"/>
    </xf>
    <xf numFmtId="0" fontId="4" fillId="11" borderId="21" xfId="0" applyFont="1" applyFill="1" applyBorder="1" applyAlignment="1" applyProtection="1">
      <alignment horizontal="center" vertical="center" textRotation="90" wrapText="1"/>
      <protection locked="0"/>
    </xf>
    <xf numFmtId="9" fontId="4" fillId="3" borderId="21" xfId="1" applyFont="1" applyFill="1" applyBorder="1" applyAlignment="1" applyProtection="1">
      <alignment horizontal="center" vertical="center" textRotation="90" wrapText="1"/>
      <protection locked="0"/>
    </xf>
    <xf numFmtId="0" fontId="4" fillId="3" borderId="21" xfId="0" applyFont="1" applyFill="1" applyBorder="1" applyAlignment="1" applyProtection="1">
      <alignment horizontal="center" vertical="center" textRotation="90" wrapText="1"/>
      <protection locked="0"/>
    </xf>
    <xf numFmtId="164" fontId="4" fillId="3" borderId="22" xfId="0" applyNumberFormat="1" applyFont="1" applyFill="1" applyBorder="1" applyAlignment="1" applyProtection="1">
      <alignment horizontal="center" vertical="center" textRotation="90" wrapText="1"/>
      <protection locked="0"/>
    </xf>
    <xf numFmtId="0" fontId="4" fillId="11" borderId="22" xfId="0" applyFont="1" applyFill="1" applyBorder="1" applyAlignment="1" applyProtection="1">
      <alignment horizontal="center" vertical="center" textRotation="90" wrapText="1"/>
      <protection locked="0"/>
    </xf>
    <xf numFmtId="9" fontId="4" fillId="3" borderId="22" xfId="1" applyFont="1" applyFill="1" applyBorder="1" applyAlignment="1" applyProtection="1">
      <alignment horizontal="center" vertical="center" textRotation="90" wrapText="1"/>
      <protection locked="0"/>
    </xf>
    <xf numFmtId="0" fontId="4" fillId="3" borderId="22" xfId="0" applyFont="1" applyFill="1" applyBorder="1" applyAlignment="1" applyProtection="1">
      <alignment horizontal="center" vertical="center" textRotation="90" wrapText="1"/>
      <protection locked="0"/>
    </xf>
    <xf numFmtId="0" fontId="3" fillId="0" borderId="12" xfId="0" applyFont="1" applyBorder="1" applyAlignment="1" applyProtection="1">
      <alignment horizontal="center" vertical="center" wrapText="1"/>
      <protection locked="0"/>
    </xf>
    <xf numFmtId="0" fontId="4" fillId="3" borderId="12" xfId="0" applyFont="1" applyFill="1" applyBorder="1" applyAlignment="1" applyProtection="1">
      <alignment horizontal="center" vertical="center" textRotation="90" wrapText="1"/>
      <protection locked="0"/>
    </xf>
    <xf numFmtId="0" fontId="4" fillId="11" borderId="12" xfId="0" applyFont="1" applyFill="1" applyBorder="1" applyAlignment="1" applyProtection="1">
      <alignment horizontal="center" vertical="center" textRotation="90" wrapText="1"/>
      <protection locked="0"/>
    </xf>
    <xf numFmtId="9" fontId="4" fillId="3" borderId="12" xfId="1" applyFont="1" applyFill="1" applyBorder="1" applyAlignment="1" applyProtection="1">
      <alignment horizontal="center" vertical="center" textRotation="90" wrapText="1"/>
      <protection locked="0"/>
    </xf>
    <xf numFmtId="0" fontId="4" fillId="11" borderId="13" xfId="0" applyFont="1" applyFill="1" applyBorder="1" applyAlignment="1" applyProtection="1">
      <alignment horizontal="center" vertical="center" textRotation="90" wrapText="1"/>
      <protection locked="0"/>
    </xf>
    <xf numFmtId="9" fontId="4" fillId="3" borderId="13" xfId="1" applyFont="1" applyFill="1" applyBorder="1" applyAlignment="1" applyProtection="1">
      <alignment horizontal="center" vertical="center" textRotation="90" wrapText="1"/>
      <protection locked="0"/>
    </xf>
    <xf numFmtId="0" fontId="4" fillId="11" borderId="19" xfId="0" applyFont="1" applyFill="1" applyBorder="1" applyAlignment="1" applyProtection="1">
      <alignment horizontal="center" vertical="center" textRotation="90" wrapText="1"/>
      <protection locked="0"/>
    </xf>
    <xf numFmtId="9" fontId="4" fillId="9" borderId="24" xfId="1" applyFont="1" applyFill="1" applyBorder="1" applyAlignment="1" applyProtection="1">
      <alignment horizontal="center" vertical="center" textRotation="90" wrapText="1"/>
      <protection locked="0"/>
    </xf>
    <xf numFmtId="164" fontId="4" fillId="3" borderId="24" xfId="0" applyNumberFormat="1" applyFont="1" applyFill="1" applyBorder="1" applyAlignment="1" applyProtection="1">
      <alignment horizontal="center" vertical="center" textRotation="90" wrapText="1"/>
      <protection locked="0"/>
    </xf>
    <xf numFmtId="0" fontId="4" fillId="11" borderId="24" xfId="0" applyFont="1" applyFill="1" applyBorder="1" applyAlignment="1" applyProtection="1">
      <alignment horizontal="center" vertical="center" textRotation="90" wrapText="1"/>
      <protection locked="0"/>
    </xf>
    <xf numFmtId="9" fontId="4" fillId="3" borderId="24" xfId="1" applyFont="1" applyFill="1" applyBorder="1" applyAlignment="1" applyProtection="1">
      <alignment horizontal="center" vertical="center" textRotation="90" wrapText="1"/>
      <protection locked="0"/>
    </xf>
    <xf numFmtId="0" fontId="4" fillId="3" borderId="24" xfId="0"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center" vertical="center" wrapText="1"/>
      <protection locked="0"/>
    </xf>
    <xf numFmtId="0" fontId="3" fillId="3" borderId="12" xfId="0" applyFont="1" applyFill="1" applyBorder="1" applyAlignment="1" applyProtection="1">
      <alignment horizontal="left" vertical="center" wrapText="1"/>
      <protection locked="0"/>
    </xf>
    <xf numFmtId="0" fontId="3" fillId="3" borderId="12" xfId="0" applyFont="1" applyFill="1" applyBorder="1" applyAlignment="1" applyProtection="1">
      <alignment horizontal="center" vertical="center" textRotation="90" wrapText="1"/>
      <protection locked="0"/>
    </xf>
    <xf numFmtId="15" fontId="3" fillId="3" borderId="12" xfId="0" applyNumberFormat="1" applyFont="1" applyFill="1" applyBorder="1" applyAlignment="1" applyProtection="1">
      <alignment horizontal="center" vertical="center" wrapText="1"/>
      <protection locked="0"/>
    </xf>
    <xf numFmtId="0" fontId="5" fillId="0" borderId="13" xfId="0" applyFont="1" applyBorder="1" applyAlignment="1" applyProtection="1">
      <alignment horizontal="center" vertical="center" wrapText="1"/>
      <protection locked="0"/>
    </xf>
    <xf numFmtId="0" fontId="5" fillId="0" borderId="24" xfId="0" applyFont="1" applyBorder="1" applyAlignment="1" applyProtection="1">
      <alignment horizontal="center" vertical="center" wrapText="1"/>
      <protection locked="0"/>
    </xf>
    <xf numFmtId="0" fontId="5" fillId="0" borderId="14" xfId="0" applyFont="1" applyBorder="1" applyAlignment="1" applyProtection="1">
      <alignment horizontal="center" vertical="center" wrapText="1"/>
      <protection locked="0"/>
    </xf>
    <xf numFmtId="9" fontId="4" fillId="11" borderId="12" xfId="0" applyNumberFormat="1" applyFont="1" applyFill="1" applyBorder="1" applyAlignment="1" applyProtection="1">
      <alignment horizontal="center" vertical="center" textRotation="90" wrapText="1"/>
      <protection locked="0"/>
    </xf>
    <xf numFmtId="9" fontId="4" fillId="12" borderId="21" xfId="1" applyFont="1" applyFill="1" applyBorder="1" applyAlignment="1" applyProtection="1">
      <alignment horizontal="center" vertical="center" textRotation="90" wrapText="1"/>
      <protection locked="0"/>
    </xf>
    <xf numFmtId="164" fontId="4" fillId="3" borderId="21" xfId="0" applyNumberFormat="1" applyFont="1" applyFill="1" applyBorder="1" applyAlignment="1" applyProtection="1">
      <alignment horizontal="center" vertical="center" textRotation="90" wrapText="1"/>
      <protection locked="0"/>
    </xf>
    <xf numFmtId="0" fontId="4" fillId="8" borderId="21" xfId="0" applyFont="1" applyFill="1" applyBorder="1" applyAlignment="1" applyProtection="1">
      <alignment horizontal="center" vertical="center" textRotation="90" wrapText="1"/>
      <protection locked="0"/>
    </xf>
    <xf numFmtId="9" fontId="4" fillId="3" borderId="21" xfId="1" applyFont="1" applyFill="1" applyBorder="1" applyAlignment="1" applyProtection="1">
      <alignment horizontal="center" vertical="center" textRotation="90" wrapText="1"/>
      <protection locked="0"/>
    </xf>
    <xf numFmtId="0" fontId="4" fillId="3" borderId="21" xfId="0" applyFont="1" applyFill="1" applyBorder="1" applyAlignment="1" applyProtection="1">
      <alignment horizontal="center" vertical="center" textRotation="90" wrapText="1"/>
      <protection locked="0"/>
    </xf>
    <xf numFmtId="0" fontId="5" fillId="0" borderId="21" xfId="0" applyFont="1" applyBorder="1" applyAlignment="1" applyProtection="1">
      <alignment horizontal="center" vertical="center" wrapText="1"/>
      <protection locked="0"/>
    </xf>
    <xf numFmtId="0" fontId="4" fillId="8" borderId="24" xfId="0" applyFont="1" applyFill="1" applyBorder="1" applyAlignment="1" applyProtection="1">
      <alignment horizontal="center" vertical="center" textRotation="90" wrapText="1"/>
      <protection locked="0"/>
    </xf>
    <xf numFmtId="0" fontId="4" fillId="8" borderId="22" xfId="0" applyFont="1" applyFill="1" applyBorder="1" applyAlignment="1" applyProtection="1">
      <alignment horizontal="center" vertical="center" textRotation="90" wrapText="1"/>
      <protection locked="0"/>
    </xf>
    <xf numFmtId="0" fontId="4" fillId="8" borderId="12" xfId="0" applyFont="1" applyFill="1" applyBorder="1" applyAlignment="1" applyProtection="1">
      <alignment horizontal="center" vertical="center" textRotation="90" wrapText="1"/>
      <protection locked="0"/>
    </xf>
    <xf numFmtId="9" fontId="4" fillId="10" borderId="24" xfId="1" applyFont="1" applyFill="1" applyBorder="1" applyAlignment="1" applyProtection="1">
      <alignment horizontal="center" vertical="center" textRotation="90" wrapText="1"/>
      <protection locked="0"/>
    </xf>
    <xf numFmtId="0" fontId="3" fillId="3" borderId="0" xfId="0" applyFont="1" applyFill="1" applyAlignment="1">
      <alignment vertical="center"/>
    </xf>
    <xf numFmtId="0" fontId="3" fillId="0" borderId="12" xfId="0" applyFont="1" applyBorder="1" applyAlignment="1" applyProtection="1">
      <alignment horizontal="center" vertical="top" wrapText="1"/>
      <protection locked="0"/>
    </xf>
    <xf numFmtId="0" fontId="3" fillId="0" borderId="25" xfId="0" applyFont="1" applyBorder="1" applyAlignment="1" applyProtection="1">
      <alignment horizontal="center" vertical="center" wrapText="1"/>
      <protection locked="0"/>
    </xf>
    <xf numFmtId="0" fontId="4" fillId="3" borderId="26" xfId="0" applyFont="1" applyFill="1" applyBorder="1" applyAlignment="1" applyProtection="1">
      <alignment horizontal="center" vertical="center" textRotation="90" wrapText="1"/>
      <protection locked="0"/>
    </xf>
    <xf numFmtId="0" fontId="3" fillId="3" borderId="27" xfId="0" applyFont="1" applyFill="1" applyBorder="1" applyAlignment="1">
      <alignment horizontal="center"/>
    </xf>
    <xf numFmtId="0" fontId="4" fillId="3" borderId="23" xfId="0" applyFont="1" applyFill="1" applyBorder="1" applyAlignment="1" applyProtection="1">
      <alignment horizontal="center" vertical="center" textRotation="90" wrapText="1"/>
      <protection locked="0"/>
    </xf>
    <xf numFmtId="9" fontId="4" fillId="12" borderId="24" xfId="1" applyFont="1" applyFill="1" applyBorder="1" applyAlignment="1" applyProtection="1">
      <alignment horizontal="center" vertical="center" textRotation="90" wrapText="1"/>
      <protection locked="0"/>
    </xf>
    <xf numFmtId="0" fontId="4" fillId="8" borderId="24" xfId="0" applyFont="1" applyFill="1" applyBorder="1" applyAlignment="1" applyProtection="1">
      <alignment horizontal="center" vertical="center" textRotation="90" wrapText="1"/>
      <protection locked="0"/>
    </xf>
    <xf numFmtId="0" fontId="4" fillId="10" borderId="12" xfId="0" applyFont="1" applyFill="1" applyBorder="1" applyAlignment="1" applyProtection="1">
      <alignment horizontal="center" vertical="center" textRotation="90" wrapText="1"/>
      <protection locked="0"/>
    </xf>
    <xf numFmtId="0" fontId="4" fillId="12" borderId="24" xfId="0" applyFont="1" applyFill="1" applyBorder="1" applyAlignment="1" applyProtection="1">
      <alignment horizontal="center" vertical="center" textRotation="90" wrapText="1"/>
      <protection locked="0"/>
    </xf>
    <xf numFmtId="0" fontId="4" fillId="12" borderId="22" xfId="0" applyFont="1" applyFill="1" applyBorder="1" applyAlignment="1" applyProtection="1">
      <alignment horizontal="center" vertical="center" textRotation="90" wrapText="1"/>
      <protection locked="0"/>
    </xf>
    <xf numFmtId="0" fontId="4" fillId="11" borderId="28" xfId="0" applyFont="1" applyFill="1" applyBorder="1" applyAlignment="1" applyProtection="1">
      <alignment horizontal="center" vertical="center" textRotation="90" wrapText="1"/>
      <protection locked="0"/>
    </xf>
    <xf numFmtId="0" fontId="4" fillId="11" borderId="29" xfId="0" applyFont="1" applyFill="1" applyBorder="1" applyAlignment="1" applyProtection="1">
      <alignment horizontal="center" vertical="center" textRotation="90" wrapText="1"/>
      <protection locked="0"/>
    </xf>
    <xf numFmtId="0" fontId="4" fillId="11" borderId="28" xfId="0" applyFont="1" applyFill="1" applyBorder="1" applyAlignment="1" applyProtection="1">
      <alignment horizontal="center" vertical="center" textRotation="90" wrapText="1"/>
      <protection locked="0"/>
    </xf>
    <xf numFmtId="0" fontId="3" fillId="0" borderId="13" xfId="0" applyFont="1" applyBorder="1" applyAlignment="1" applyProtection="1">
      <alignment horizontal="center" vertical="center" wrapText="1"/>
      <protection locked="0"/>
    </xf>
    <xf numFmtId="9" fontId="4" fillId="13" borderId="13" xfId="0" applyNumberFormat="1" applyFont="1" applyFill="1" applyBorder="1" applyAlignment="1" applyProtection="1">
      <alignment horizontal="center" vertical="center" textRotation="90" wrapText="1"/>
      <protection locked="0"/>
    </xf>
    <xf numFmtId="0" fontId="4" fillId="3" borderId="13" xfId="0" applyFont="1" applyFill="1" applyBorder="1" applyAlignment="1">
      <alignment horizontal="center" vertical="center"/>
    </xf>
    <xf numFmtId="0" fontId="3" fillId="3" borderId="30" xfId="0" applyFont="1" applyFill="1" applyBorder="1" applyAlignment="1" applyProtection="1">
      <alignment horizontal="center" vertical="center" wrapText="1"/>
      <protection locked="0"/>
    </xf>
    <xf numFmtId="0" fontId="3" fillId="3" borderId="30" xfId="0" applyFont="1" applyFill="1" applyBorder="1" applyAlignment="1" applyProtection="1">
      <alignment horizontal="center" vertical="center" textRotation="90" wrapText="1"/>
      <protection locked="0"/>
    </xf>
    <xf numFmtId="15" fontId="3" fillId="3" borderId="30" xfId="0" applyNumberFormat="1" applyFont="1" applyFill="1" applyBorder="1" applyAlignment="1" applyProtection="1">
      <alignment horizontal="center" vertical="center" wrapText="1"/>
      <protection locked="0"/>
    </xf>
    <xf numFmtId="15" fontId="3" fillId="3" borderId="31" xfId="0" applyNumberFormat="1" applyFont="1" applyFill="1" applyBorder="1" applyAlignment="1" applyProtection="1">
      <alignment horizontal="center" vertical="center" wrapText="1"/>
      <protection locked="0"/>
    </xf>
    <xf numFmtId="9" fontId="4" fillId="10" borderId="21" xfId="1" applyFont="1" applyFill="1" applyBorder="1" applyAlignment="1" applyProtection="1">
      <alignment horizontal="center" vertical="center" textRotation="90" wrapText="1"/>
      <protection locked="0"/>
    </xf>
    <xf numFmtId="0" fontId="4" fillId="3" borderId="32" xfId="0" applyFont="1" applyFill="1" applyBorder="1" applyAlignment="1" applyProtection="1">
      <alignment horizontal="center" vertical="center" textRotation="90" wrapText="1"/>
      <protection locked="0"/>
    </xf>
    <xf numFmtId="0" fontId="3" fillId="3" borderId="33" xfId="0" applyFont="1" applyFill="1" applyBorder="1" applyAlignment="1" applyProtection="1">
      <alignment horizontal="center" vertical="center" wrapText="1"/>
      <protection locked="0"/>
    </xf>
    <xf numFmtId="0" fontId="3" fillId="3" borderId="33" xfId="0" applyFont="1" applyFill="1" applyBorder="1" applyAlignment="1" applyProtection="1">
      <alignment horizontal="center" vertical="center" textRotation="90" wrapText="1"/>
      <protection locked="0"/>
    </xf>
    <xf numFmtId="15" fontId="3" fillId="3" borderId="33" xfId="0" applyNumberFormat="1" applyFont="1" applyFill="1" applyBorder="1" applyAlignment="1" applyProtection="1">
      <alignment horizontal="center" vertical="center" wrapText="1"/>
      <protection locked="0"/>
    </xf>
    <xf numFmtId="15" fontId="3" fillId="3" borderId="34" xfId="0" applyNumberFormat="1" applyFont="1" applyFill="1" applyBorder="1" applyAlignment="1" applyProtection="1">
      <alignment horizontal="center" vertical="center" wrapText="1"/>
      <protection locked="0"/>
    </xf>
    <xf numFmtId="0" fontId="3" fillId="0" borderId="13" xfId="0" applyFont="1" applyBorder="1" applyAlignment="1" applyProtection="1">
      <alignment horizontal="center" vertical="center" wrapText="1"/>
      <protection locked="0"/>
    </xf>
    <xf numFmtId="9" fontId="4" fillId="13" borderId="13" xfId="0" applyNumberFormat="1" applyFont="1" applyFill="1" applyBorder="1" applyAlignment="1" applyProtection="1">
      <alignment horizontal="center" vertical="center" textRotation="90" wrapText="1"/>
      <protection locked="0"/>
    </xf>
    <xf numFmtId="0" fontId="4" fillId="3" borderId="28" xfId="0" applyFont="1" applyFill="1" applyBorder="1" applyAlignment="1" applyProtection="1">
      <alignment horizontal="center" vertical="center" textRotation="90" wrapText="1"/>
      <protection locked="0"/>
    </xf>
    <xf numFmtId="0" fontId="3" fillId="3" borderId="35" xfId="0" applyFont="1" applyFill="1" applyBorder="1" applyAlignment="1" applyProtection="1">
      <alignment vertical="center" wrapText="1"/>
      <protection locked="0"/>
    </xf>
    <xf numFmtId="0" fontId="3" fillId="3" borderId="3" xfId="0" applyFont="1" applyFill="1" applyBorder="1" applyAlignment="1" applyProtection="1">
      <alignment vertical="center" wrapText="1"/>
      <protection locked="0"/>
    </xf>
    <xf numFmtId="0" fontId="3" fillId="3" borderId="35" xfId="0" applyFont="1" applyFill="1" applyBorder="1" applyAlignment="1" applyProtection="1">
      <alignment horizontal="center" vertical="center" textRotation="90" wrapText="1"/>
      <protection locked="0"/>
    </xf>
    <xf numFmtId="15" fontId="3" fillId="3" borderId="3" xfId="0" applyNumberFormat="1" applyFont="1" applyFill="1" applyBorder="1" applyAlignment="1" applyProtection="1">
      <alignment horizontal="center" vertical="center" wrapText="1"/>
      <protection locked="0"/>
    </xf>
    <xf numFmtId="15" fontId="3" fillId="3" borderId="3" xfId="0" applyNumberFormat="1" applyFont="1" applyFill="1" applyBorder="1" applyAlignment="1" applyProtection="1">
      <alignment vertical="center" wrapText="1"/>
      <protection locked="0"/>
    </xf>
    <xf numFmtId="0" fontId="3" fillId="3" borderId="13" xfId="0" applyFont="1" applyFill="1" applyBorder="1" applyAlignment="1">
      <alignment vertical="center" wrapText="1"/>
    </xf>
    <xf numFmtId="0" fontId="3" fillId="3" borderId="36" xfId="0" applyFont="1" applyFill="1" applyBorder="1" applyAlignment="1">
      <alignment vertical="center" wrapText="1"/>
    </xf>
    <xf numFmtId="0" fontId="3" fillId="3" borderId="37" xfId="0" applyFont="1" applyFill="1" applyBorder="1" applyAlignment="1">
      <alignment vertical="center" wrapText="1"/>
    </xf>
    <xf numFmtId="0" fontId="3" fillId="3" borderId="36" xfId="0" applyFont="1" applyFill="1" applyBorder="1" applyAlignment="1" applyProtection="1">
      <alignment horizontal="center" vertical="center" textRotation="90" wrapText="1"/>
      <protection locked="0"/>
    </xf>
    <xf numFmtId="15" fontId="3" fillId="3" borderId="37" xfId="0" applyNumberFormat="1" applyFont="1" applyFill="1" applyBorder="1" applyAlignment="1">
      <alignment horizontal="center" vertical="center" wrapText="1"/>
    </xf>
    <xf numFmtId="0" fontId="3" fillId="3" borderId="13" xfId="0" applyFont="1" applyFill="1" applyBorder="1" applyAlignment="1">
      <alignment horizontal="center" vertical="center"/>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xf numFmtId="0" fontId="4" fillId="14" borderId="12" xfId="0" applyFont="1" applyFill="1" applyBorder="1" applyAlignment="1" applyProtection="1">
      <alignment horizontal="center" vertical="center" textRotation="90" wrapText="1"/>
      <protection locked="0"/>
    </xf>
    <xf numFmtId="0" fontId="4" fillId="14" borderId="13" xfId="0" applyFont="1" applyFill="1" applyBorder="1" applyAlignment="1" applyProtection="1">
      <alignment horizontal="center" vertical="center" textRotation="90" wrapText="1"/>
      <protection locked="0"/>
    </xf>
    <xf numFmtId="0" fontId="4" fillId="14" borderId="19" xfId="0" applyFont="1" applyFill="1" applyBorder="1" applyAlignment="1" applyProtection="1">
      <alignment horizontal="center" vertical="center" textRotation="90" wrapText="1"/>
      <protection locked="0"/>
    </xf>
    <xf numFmtId="0" fontId="4" fillId="14" borderId="13" xfId="0" applyFont="1" applyFill="1" applyBorder="1" applyAlignment="1" applyProtection="1">
      <alignment horizontal="center" vertical="center" textRotation="90" wrapText="1"/>
      <protection locked="0"/>
    </xf>
    <xf numFmtId="9" fontId="4" fillId="11" borderId="13" xfId="0" applyNumberFormat="1" applyFont="1" applyFill="1" applyBorder="1" applyAlignment="1" applyProtection="1">
      <alignment horizontal="center" vertical="center" textRotation="90" wrapText="1"/>
      <protection locked="0"/>
    </xf>
    <xf numFmtId="9" fontId="4" fillId="14" borderId="13" xfId="0" applyNumberFormat="1" applyFont="1" applyFill="1" applyBorder="1" applyAlignment="1" applyProtection="1">
      <alignment horizontal="center" vertical="center" textRotation="90" wrapText="1"/>
      <protection locked="0"/>
    </xf>
    <xf numFmtId="0" fontId="4" fillId="14" borderId="12" xfId="0" applyFont="1" applyFill="1" applyBorder="1" applyAlignment="1" applyProtection="1">
      <alignment horizontal="center" vertical="center" textRotation="90" wrapText="1"/>
      <protection locked="0"/>
    </xf>
    <xf numFmtId="0" fontId="4" fillId="12" borderId="12" xfId="0" applyFont="1" applyFill="1" applyBorder="1" applyAlignment="1" applyProtection="1">
      <alignment horizontal="center" vertical="center" textRotation="90" wrapText="1"/>
      <protection locked="0"/>
    </xf>
    <xf numFmtId="0" fontId="4" fillId="14" borderId="19" xfId="0" applyFont="1" applyFill="1" applyBorder="1" applyAlignment="1" applyProtection="1">
      <alignment horizontal="center" vertical="center" textRotation="90" wrapText="1"/>
      <protection locked="0"/>
    </xf>
  </cellXfs>
  <cellStyles count="2">
    <cellStyle name="Normal" xfId="0" builtinId="0"/>
    <cellStyle name="Porcentaje" xfId="1" builtinId="5"/>
  </cellStyles>
  <dxfs count="1">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DOC%20PARA%20PUBLICAR%2031%20ENERO%202025\MAPA%20DE%20RIESGOS%20SICOF%202025%20.xlsx" TargetMode="External"/><Relationship Id="rId1" Type="http://schemas.openxmlformats.org/officeDocument/2006/relationships/externalLinkPath" Target="MAPA%20DE%20RIESGOS%20SICOF%202025%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Mapa de Riesgos corrup ISABU"/>
      <sheetName val="6.RIESGOS-CORRUPCIÓN-SICOF 2024"/>
      <sheetName val="7.OPORTUNIDAD DE MEJORA"/>
      <sheetName val="No RIESGOS 2024"/>
      <sheetName val="No RIESGOS 2023"/>
      <sheetName val="Hoja1"/>
      <sheetName val="EJEMPLO"/>
    </sheetNames>
    <sheetDataSet>
      <sheetData sheetId="0" refreshError="1"/>
      <sheetData sheetId="1" refreshError="1"/>
      <sheetData sheetId="2" refreshError="1">
        <row r="5">
          <cell r="A5" t="str">
            <v>GESTION DE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5" t="str">
            <v>R1-SICOF</v>
          </cell>
          <cell r="C5" t="str">
            <v>Afectación económica, disciplinaria, Investigaciones disciplinarias, fiscales, penales y procesos sancionatorios por parte de los organismos de control</v>
          </cell>
          <cell r="D5" t="str">
            <v xml:space="preserve">ocultar, manipular información o publicar información en tiempo extra extemporáneo relacionada con el direccionamiento estratégico
</v>
          </cell>
          <cell r="E5" t="str">
            <v xml:space="preserve">
Recibiendo dádivas o algún tipo de beneficio de parte de la comunicadora para dar cumplimiento en la publicación de la página web institucional  de los objetivos, planes, programas y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
</v>
          </cell>
          <cell r="F5" t="str">
            <v>Posibilidad de afectación económica e Investigaciones disciplinarias, fiscales, penales y procesos sancionatorios por parte de los organismos de control por ocultar, manipular información o publicar información en tiempo extra extemporáneo relacionada con el direccionamiento estratégico, recibiendo dádivas o algún tipo de beneficio de parte de la comunicadora para dar cumplimiento en la publicación de la página web institucional  de los objetivos, planes, programas,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v>
          </cell>
          <cell r="K5" t="str">
            <v>Fraude interno y Fallas tecnológicas</v>
          </cell>
        </row>
        <row r="6">
          <cell r="A6"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6" t="str">
            <v>R2-SICOF</v>
          </cell>
          <cell r="C6" t="str">
            <v>Afectación económica.  Pérdida de recursos financieros de la institución o de los trabajadores</v>
          </cell>
          <cell r="D6" t="str">
            <v>Pérdida de recursos financieros de la institución o de los trabajadores</v>
          </cell>
          <cell r="E6" t="str">
            <v>Apropiación indebida de recursos en la nómina falta de ética del profesional de nómina incumpliendo con los valores del código de integridad de la Institución.</v>
          </cell>
          <cell r="F6" t="str">
            <v>Posibilidad de afectación económica por pérdida de recursos financieros de la institución o de los trabajadores por causa de apropiación indebida de recursos en la nómina por falta de ética del profesional de nómina incumpliendo con los valores del código de integridad de la Institución.</v>
          </cell>
          <cell r="K6" t="str">
            <v>Fraude interno</v>
          </cell>
        </row>
        <row r="7">
          <cell r="A7" t="str">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ell>
          <cell r="B7" t="str">
            <v>R3-SICOF</v>
          </cell>
          <cell r="C7" t="str">
            <v xml:space="preserve">Afectación económica, penal y disciplinarias  </v>
          </cell>
          <cell r="D7" t="str">
            <v xml:space="preserve">Falta de supervisión y verificación periódica de los medicamento e insumos que se encuentran en los carros de del servicio de urgencias(trauma y observación) </v>
          </cell>
          <cell r="E7" t="str">
            <v xml:space="preserve">uso inapropiado de la investidura para apropiarse de los mismos. </v>
          </cell>
          <cell r="F7" t="str">
            <v>Posibilidad de afectación económica, penal y procesos disciplinarios y/o sancionatorios debido a la falta de supervisión y verificación periódica de medicamentos e insumos que se encuentran en los carros de del servicio de urgencias (trauma y observación) por uso inapropiado de la investidura para apropiarse de los mismos</v>
          </cell>
          <cell r="K7" t="str">
            <v>Fraude interno</v>
          </cell>
        </row>
        <row r="8">
          <cell r="A8" t="str">
            <v>GESTIÓN DE INTERNACIÓN 
OBJETIVO: Garantizar el manejo pertinente, seguro y cálido a los usuarios que requieren del servicio de hospitalización para la recuperación de su salud, con altos
estándares de calidad, seguridad y humanización del servicio.</v>
          </cell>
          <cell r="B8" t="str">
            <v>R4-SICOF</v>
          </cell>
          <cell r="C8" t="str">
            <v xml:space="preserve">Afectación económica, penal y disciplinaria  </v>
          </cell>
          <cell r="D8" t="str">
            <v>Falta de supervisión y verificación periódica de los medicamento e insumos que se encuentran en los carros de paros del tercer y cuarto piso en el servicio de internación</v>
          </cell>
          <cell r="E8" t="str">
            <v xml:space="preserve">  uso inapropiado de la investidura para apropiarse de los mismos </v>
          </cell>
          <cell r="F8" t="str">
            <v>Posibilidad de afectación económica y procesos disciplinarios y/o sancionatorios debido a la falta de supervisión y verificación periódica de medicamentos e insumos que se encuentran en los carros de paro del tercer y cuarto piso en el servicio de internación por uso inapropiado de la investidura para apropiarse de los mismos</v>
          </cell>
          <cell r="K8" t="str">
            <v>Fraude interno</v>
          </cell>
        </row>
        <row r="9">
          <cell r="A9" t="str">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ell>
          <cell r="B9" t="str">
            <v>R5-SICOF</v>
          </cell>
          <cell r="C9" t="str">
            <v xml:space="preserve">Afectación económica, fiscal, sanciones y procesos disciplinarios </v>
          </cell>
          <cell r="D9" t="str">
            <v>Hurto o perdida de accesorios de  equipos biomédicos como  ecógrafo, Doppler, monitor fetal y equipo de órganos</v>
          </cell>
          <cell r="E9" t="str">
            <v>Falta de pertenencia con los recursos de la institución, Intereses económicos y/o personales asociado a la  falta de controles y seguimiento en el servicio de sala de partos incumpliendo con los valores del código de integridad de la Institución.</v>
          </cell>
          <cell r="F9" t="str">
            <v>Posibilidad de afectación económica, investigación fiscal, sanciones  y procesos disciplinarios por hurto  o perdida de accesorios de  equipos biomédicos como ecógrafo, Doppler, monitor fetal y equipo de órganos, derivado a la  falta de pertenencia con los recursos de la institución, Intereses económicos y/o personales asociado a la  falta de controles y seguimiento en el servicio de sala de partos incumpliendo con los valores del código de integridad de la Institución.</v>
          </cell>
          <cell r="K9" t="str">
            <v>Fraude interno</v>
          </cell>
        </row>
        <row r="10">
          <cell r="A10" t="str">
            <v>PROCESO DE APOYO DIAGNÓTICO 
OBJETIVO:  Ofrecer pruebas de laboratorio clínico, exámenes de Rx, con altos estándares de calidad, garantizando resultados seguros, confiables y oportunos para los usuarios.</v>
          </cell>
          <cell r="B10" t="str">
            <v>R6-SICOF</v>
          </cell>
          <cell r="C10" t="str">
            <v>Afectación económica</v>
          </cell>
          <cell r="D10" t="str">
            <v>Hurto o perdida de insumos, suministros , equipos biomédicos</v>
          </cell>
          <cell r="E10" t="str">
            <v>Falta de pertenencia con los recursos de la institución, Intereses económicos y/o personales, falta de mecanismos para controlar el uso de insumos o dispositivos de alto costo.</v>
          </cell>
          <cell r="F10" t="str">
            <v xml:space="preserve">Posibilidad de afectación económica por hurto  o perdida de insumos, suministros , equipos biomédicos por Falta de pertenencia con los recursos de la institución, Intereses económicos y/o personales, falta de mecanismos para controlar el uso de insumos o dispositivos de alto costo incumpliendo con los valores del código de integridad de la Institución.
</v>
          </cell>
          <cell r="K10" t="str">
            <v>Fraude interno</v>
          </cell>
        </row>
        <row r="11">
          <cell r="A11" t="str">
            <v xml:space="preserve">PROCESO GESTIÓN JURÍDICA 
OBJETIVO: Brindar la asesoría jurídica en todos los procesos legales en los cuales se involucre la institución
</v>
          </cell>
          <cell r="B11" t="str">
            <v>R7-SICOF</v>
          </cell>
          <cell r="C11" t="str">
            <v>Afectación económica</v>
          </cell>
          <cell r="D11" t="str">
            <v>Incumplimiento al manual de contratación y a las normas que regulan la actividad contractual de la entidad</v>
          </cell>
          <cell r="E11" t="str">
            <v>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ell>
          <cell r="F11" t="str">
            <v>Posible afectación económica por incumplimiento al manual de contratación y de las normas que regulan la actividad contractual de la entidad, 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ell>
          <cell r="K11" t="str">
            <v>Ejecución y administración de procesos</v>
          </cell>
        </row>
        <row r="12">
          <cell r="A12" t="str">
            <v xml:space="preserve">PROCESO GESTIÓN JURÍDICA 
OBJETIVO: Brindar la asesoría jurídica en todos los procesos legales en los cuales se involucre la institución
</v>
          </cell>
          <cell r="B12" t="str">
            <v>R8-SICOF</v>
          </cell>
          <cell r="C12" t="str">
            <v>Afectación presupuestal</v>
          </cell>
          <cell r="D12" t="str">
            <v xml:space="preserve">Condenas económicas a la entidad  </v>
          </cell>
          <cell r="E12" t="str">
            <v>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ell>
          <cell r="F12" t="str">
            <v>Posible afectación presupuestal causada por condenas económicas a la entidad, atendiendo la 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ell>
          <cell r="K12" t="str">
            <v>Fraude interno</v>
          </cell>
        </row>
        <row r="13">
          <cell r="A13"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13" t="str">
            <v>R9-SICOF</v>
          </cell>
          <cell r="C13" t="str">
            <v xml:space="preserve">Detrimento patrimonial, Investigaciones, sanciones disciplinarias, fiscales y penales por entes de control.
</v>
          </cell>
          <cell r="D13" t="str">
            <v xml:space="preserve">
talento humano de los servicios y sedes del Instituto de Salud de Bucaramanga ESE ISABU realicen entregas y/o movimientos de activos entre dependencias
</v>
          </cell>
          <cell r="E13" t="str">
            <v>No informar al área de inventarios y se genere la pérdida del bien o equipo.</v>
          </cell>
          <cell r="F13" t="str">
            <v xml:space="preserve">Posibilidad de detrimento patrimonial, investigaciones y sanciones disciplinarios, fiscales y penales por entes de control debido a que el talento humano de los servicios y sedes del Instituto de Salud de Bucaramanga ESE ISABU realicen entregas y/o movimientos de activos entre dependencias sin informar al área de inventarios y se genere la pérdida del bien o equipo en la entidad.  </v>
          </cell>
          <cell r="K13" t="str">
            <v>Daños a activos fijos/
eventos externos</v>
          </cell>
        </row>
        <row r="14">
          <cell r="A14"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14" t="str">
            <v>R10-SICOF</v>
          </cell>
          <cell r="C14" t="str">
            <v xml:space="preserve">Detrimento patrimonial, Investigaciones y sanciones disciplinarias y penales.
</v>
          </cell>
          <cell r="D14" t="str">
            <v xml:space="preserve">Apropiación indebida por parte del talento humano de los productos de consumo y papelería
</v>
          </cell>
          <cell r="E14" t="str">
            <v>Falta de auditorías físicas en las bodegas administradas por el almacén general de manera esporádica realizando control de los productos de consumo y papelería, incumpliendo con los valores del código de integridad de la Institución.</v>
          </cell>
          <cell r="F14" t="str">
            <v>Posibilidad de detrimento patrimonial, investigaciones, sanciones disciplinarias y penales, por entes de control por apropiación indebida por parte del talento humano que administra las bodegas del área de almacén general de productos de consumo y papelería, por falta de auditorías físicas en las bodegas administradas por el almacén general, incumpliendo con los valores del código de integridad de la Institución.</v>
          </cell>
          <cell r="K14" t="str">
            <v>Fraude interno</v>
          </cell>
        </row>
        <row r="15">
          <cell r="A15" t="str">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15" t="str">
            <v>R11-SICOF</v>
          </cell>
          <cell r="C15" t="str">
            <v>afectación legal y económica</v>
          </cell>
          <cell r="D15" t="str">
            <v>por violación ,modificación o eliminación de datos de forma no autorizada</v>
          </cell>
          <cell r="E15" t="str">
            <v>Falta de segregación de perfiles en la base de datos del Sistema de Información PANACEA  en beneficio propio o de un tercero</v>
          </cell>
          <cell r="F15" t="str">
            <v>Posibilidad de afectación legal y económica por violación, modificación o eliminación de datos de forma no autorizada por Falta de segregación de perfiles en la base de datos Sistema de Información PANACEA en beneficio propio o de un tercero.</v>
          </cell>
          <cell r="K15" t="str">
            <v>Usuarios, productos y 
prácticas</v>
          </cell>
        </row>
        <row r="16">
          <cell r="A16" t="str">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16" t="str">
            <v>R12-SICOF</v>
          </cell>
          <cell r="C16" t="str">
            <v>Afectación económica por detrimento patrimonial</v>
          </cell>
          <cell r="D16" t="str">
            <v xml:space="preserve"> generando
Investigaciones y sanciones disciplinarias y penales por organismos de control </v>
          </cell>
          <cell r="E16" t="str">
            <v>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ell>
          <cell r="F16" t="str">
            <v>Posibilidad de afectación económica por detrimento patrimonial generando investigaciones y sanciones disciplinarias y penales por organismos de control por 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ell>
          <cell r="K16" t="str">
            <v>Fraude interno</v>
          </cell>
        </row>
        <row r="17">
          <cell r="A17" t="str">
            <v>GESTIÓN DOCUMENTAL 
OBJETIVO: Gestionar el documento con el fin de garantizar su adecuada distribución, conservación y custodia con el propósito de disponer de la información oportunamente.</v>
          </cell>
          <cell r="B17" t="str">
            <v>R15-SICOF</v>
          </cell>
          <cell r="C17" t="str">
            <v>Afectación económica, disciplinaria, Fiscal y Penal</v>
          </cell>
          <cell r="D17" t="str">
            <v>Desconocimiento de la
Norma, código de ética  y falta de adherencia por parte del personal  que custodia el Archivo Central e Histórico,</v>
          </cell>
          <cell r="E17" t="str">
            <v>Recibir dinero o dadivas por intervenir las  unidades documentales, Falsificación o destrucción de un Documento a su favor o de terceros</v>
          </cell>
          <cell r="F17" t="str">
            <v>Posibilidad de afectación económica, disciplinaria, Fiscal y Penal por desconocimiento de la Norma, código de ética y falta de adherencia por parte del personal que custodia el Archivo Central e Histórico, con la intención de recibir dinero o dadivas por intervenir las unidades documentales, Falsificación o destrucción de un Documento a su favor o de terceros.</v>
          </cell>
          <cell r="K17" t="str">
            <v>Daños a activos fijos/
eventos externos</v>
          </cell>
        </row>
        <row r="18">
          <cell r="A18" t="str">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ell>
          <cell r="B18" t="str">
            <v>R16-SICOF</v>
          </cell>
          <cell r="C18" t="str">
            <v xml:space="preserve"> sanciones fiscales, penales o disciplinarias</v>
          </cell>
          <cell r="D18" t="str">
            <v>en la omisión o modificación intencional</v>
          </cell>
          <cell r="E18" t="str">
            <v xml:space="preserve"> por no reporte de posibles actos de corrupción e irregularidades administrativas en ejecución del plan
anual de auditorías.</v>
          </cell>
          <cell r="F18" t="str">
            <v>Posibilidad de sanciones fiscales, penales o disciplinarias, en la omisión o modificación intencional por no reporte de posibles actos de corrupción e irregularidades administrativas en ejecución del plan anual de auditorías.</v>
          </cell>
          <cell r="K18" t="str">
            <v>Fraude interno</v>
          </cell>
        </row>
        <row r="19">
          <cell r="A19" t="str">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734 del 2002.</v>
          </cell>
          <cell r="B19" t="str">
            <v>R17-SICOF</v>
          </cell>
          <cell r="C19" t="str">
            <v>Afectación reputacional</v>
          </cell>
          <cell r="D19" t="str">
            <v>por conflicto de intereses generados entre los funcionarios encargados de adelantar procesos disciplinarios</v>
          </cell>
          <cell r="E19" t="str">
            <v>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ell>
          <cell r="F19" t="str">
            <v>Posible afectación reputacional por conflicto de intereses generados entre los funcionarios encargados de adelantar procesos disciplinarios, 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ell>
          <cell r="K19" t="str">
            <v>Fraude interno</v>
          </cell>
        </row>
        <row r="20">
          <cell r="A20" t="str">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ell>
          <cell r="B20" t="str">
            <v>R18-SICOF</v>
          </cell>
          <cell r="C20" t="str">
            <v>Afectación económica</v>
          </cell>
          <cell r="D20" t="str">
            <v>Hurto o perdida de medicamentos de alto valor comercial</v>
          </cell>
          <cell r="E20" t="str">
            <v>Falta de principios y valores institucionales de los funcionarios del servicio farmacéutico</v>
          </cell>
          <cell r="F20" t="str">
            <v>Posibilidad de afectación económica por hurto o perdida de medicamentos con alto valor comercial en el servicio farmacéutico hospitalario derivados de Falta de principios y valores institucionales de los funcionarios del servicio farmacéutico.</v>
          </cell>
          <cell r="K20" t="str">
            <v>Fraude interno</v>
          </cell>
        </row>
        <row r="21">
          <cell r="A21" t="str">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ell>
          <cell r="B21" t="str">
            <v>R19-SICOF</v>
          </cell>
          <cell r="C21" t="str">
            <v>Afectación económica, sanciones penales y disciplinarias</v>
          </cell>
          <cell r="D21" t="str">
            <v>Hurto o perdida de medicamentos de control especial y monopolio del estado</v>
          </cell>
          <cell r="E21" t="str">
            <v>Falta de principios y valores institucionales de los funcionarios del servicio farmacéutico</v>
          </cell>
          <cell r="F21" t="str">
            <v xml:space="preserve">Posibilidad de afectación económica, sanciones penales y disciplinarias por hurto o perdida de medicamentos de control especial y monopolio del estado en el servicio farmacéutico hospitalario derivados de Falta de principios y valores institucionales de los funcionarios del servicio farmacéutico </v>
          </cell>
          <cell r="K21" t="str">
            <v>Fraude interno</v>
          </cell>
        </row>
        <row r="22">
          <cell r="A22" t="str">
            <v>PROCESO ATENCION AMBULATORIA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v>
          </cell>
          <cell r="B22" t="str">
            <v>R20-SICOF</v>
          </cell>
          <cell r="C22" t="str">
            <v xml:space="preserve">Afectación económica, fiscal, sanciones y procesos disciplinarios </v>
          </cell>
          <cell r="D22" t="str">
            <v>Hurto o perdida de accesorios de  equipos biomédicos como colposcopio, ecógrafos, Doppler, electrocardiógrafo, equipo de órganos</v>
          </cell>
          <cell r="E22" t="str">
            <v>Falta de pertenencia con los recursos de la institución, Intereses económicos y/o personales asociado a la  inexistencia de controles y seguimiento en los servicios ambulatorios, incumpliendo con los valores del código de integridad de la Institución.</v>
          </cell>
          <cell r="F22" t="str">
            <v>Posibilidad de afectación económica, investigación fiscal, sanciones y procesos disciplinarios por hurto o perdida de accesorios de equipos biomédicos como colposcopio, ecógrafos, Doppler, electrocardiógrafo, equipo de órganos, derivado a la falta de pertenencia con los recursos de la institución, Intereses económicos y/o personales asociados a la inexistencia de controles y seguimiento en los servicios ambulatorios, incumpliendo con los valores del código de integridad de la Institución.</v>
          </cell>
          <cell r="K22" t="str">
            <v>Fraude interno</v>
          </cell>
        </row>
        <row r="23">
          <cell r="A23" t="str">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ell>
          <cell r="B23" t="str">
            <v>R21-SICOF</v>
          </cell>
          <cell r="C23" t="str">
            <v xml:space="preserve">Afectación económica, penal y disciplinaria  </v>
          </cell>
          <cell r="D23" t="str">
            <v xml:space="preserve">Falta de supervisión y verificación periódica de los medicamento e insumos que se encuentran en los carros de paros del servicio de cirugía </v>
          </cell>
          <cell r="E23" t="str">
            <v xml:space="preserve">  uso inapropiado de la investidura para apropiarse de los mismos, incumpliendo con los valores del código de integridad de la Institución.</v>
          </cell>
          <cell r="F23" t="str">
            <v>Posibilidad de afectación económica,  penal y  procesos disciplinarios y/o sancionatorios debido a la falta de supervisión y verificación periódica de medicamentos e insumos que se encuentran en los carros de paros del servicio de cirugía por uso inapropiado de la investidura para apropiarse de los mismos, incumpliendo con los valores del código de integridad de la Institución.</v>
          </cell>
          <cell r="K23" t="str">
            <v>Fraude interno</v>
          </cell>
        </row>
        <row r="24">
          <cell r="A24" t="str">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24" t="str">
            <v>R22-SARLAFT</v>
          </cell>
          <cell r="C24" t="str">
            <v>Afectación económica y sanciones fiscales</v>
          </cell>
          <cell r="E24" t="str">
            <v>transacciones recibidas de personas naturales en efectivo que supere el tope establecido de 3 salarios mínimos vigentes.</v>
          </cell>
          <cell r="F24" t="str">
            <v>Posibilidad de afectación económica y sanciones fiscales por no reportar oportunamente ala UIAF los informes de las transacciones recibidas de personas naturales en efectivo que supere el tope establecido de 3 salarios mínimos vigentes.</v>
          </cell>
        </row>
        <row r="25">
          <cell r="A25" t="str">
            <v>GESTION DE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25" t="str">
            <v>R82-REPUTACIONAL</v>
          </cell>
          <cell r="C25" t="str">
            <v xml:space="preserve"> afectación reputacional </v>
          </cell>
          <cell r="D25" t="str">
            <v>por desconocimiento de las directrices respecto al proceso de comunicaciones</v>
          </cell>
          <cell r="E25" t="str">
            <v>por falta de adherencia de los lideres y del comunicador al manual de comunicaciones</v>
          </cell>
          <cell r="F25" t="str">
            <v xml:space="preserve"> Posibilidad de afectación reputacional por desconocimiento de las directrices respecto al proceso de comunicaciones, por falta de adherencia de los lideres y del comunicador al manual de comunicaciones.</v>
          </cell>
          <cell r="K25" t="str">
            <v>Ejecución y administración de procesos</v>
          </cell>
        </row>
        <row r="26">
          <cell r="A26" t="str">
            <v>GESTION DE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26" t="str">
            <v>R83-REPUTACIONAL</v>
          </cell>
          <cell r="C26" t="str">
            <v xml:space="preserve"> afectación reputacional </v>
          </cell>
          <cell r="D26" t="str">
            <v>por errores en los productos informativos y publicaciones</v>
          </cell>
          <cell r="E26" t="str">
            <v>Falta de control y revisión de los contenidos o productos realizados por el comunicador social</v>
          </cell>
          <cell r="F26" t="str">
            <v>Posibilidad de  afectación reputacional por errores en los productos informativos y publicaciones, por falta de control y revisión de los contenidos o productos realizados por el comunicador social.</v>
          </cell>
          <cell r="K26" t="str">
            <v>Ejecución y administración de procesos</v>
          </cell>
        </row>
      </sheetData>
      <sheetData sheetId="3" refreshError="1">
        <row r="12">
          <cell r="D12">
            <v>180</v>
          </cell>
          <cell r="E12" t="str">
            <v xml:space="preserve">Alta </v>
          </cell>
          <cell r="F12">
            <v>0.8</v>
          </cell>
        </row>
        <row r="13">
          <cell r="D13">
            <v>12</v>
          </cell>
          <cell r="E13" t="str">
            <v>Baja</v>
          </cell>
          <cell r="F13">
            <v>0.4</v>
          </cell>
        </row>
        <row r="14">
          <cell r="D14">
            <v>2434</v>
          </cell>
          <cell r="E14" t="str">
            <v xml:space="preserve">Muy Alta </v>
          </cell>
          <cell r="F14">
            <v>1</v>
          </cell>
        </row>
        <row r="15">
          <cell r="D15">
            <v>2434</v>
          </cell>
          <cell r="E15" t="str">
            <v xml:space="preserve">Muy Alta </v>
          </cell>
          <cell r="F15">
            <v>1</v>
          </cell>
        </row>
        <row r="16">
          <cell r="D16">
            <v>2190</v>
          </cell>
          <cell r="E16" t="str">
            <v xml:space="preserve">Muy Alta </v>
          </cell>
          <cell r="F16">
            <v>1</v>
          </cell>
        </row>
        <row r="17">
          <cell r="D17">
            <v>600000</v>
          </cell>
          <cell r="E17" t="str">
            <v xml:space="preserve">Muy Alta </v>
          </cell>
          <cell r="F17">
            <v>1</v>
          </cell>
        </row>
        <row r="18">
          <cell r="D18">
            <v>1400</v>
          </cell>
          <cell r="E18" t="str">
            <v xml:space="preserve">Muy Alta </v>
          </cell>
          <cell r="F18">
            <v>1</v>
          </cell>
        </row>
        <row r="19">
          <cell r="D19">
            <v>526</v>
          </cell>
          <cell r="E19" t="str">
            <v xml:space="preserve">Alta </v>
          </cell>
          <cell r="F19">
            <v>0.8</v>
          </cell>
        </row>
        <row r="20">
          <cell r="D20">
            <v>32214</v>
          </cell>
          <cell r="E20" t="str">
            <v xml:space="preserve">Muy Alta </v>
          </cell>
          <cell r="F20">
            <v>1</v>
          </cell>
        </row>
        <row r="21">
          <cell r="D21">
            <v>1001</v>
          </cell>
          <cell r="E21" t="str">
            <v xml:space="preserve">Muy Alta </v>
          </cell>
          <cell r="F21">
            <v>1</v>
          </cell>
        </row>
        <row r="22">
          <cell r="D22">
            <v>1005</v>
          </cell>
          <cell r="E22" t="str">
            <v xml:space="preserve">Muy Alta </v>
          </cell>
          <cell r="F22">
            <v>1</v>
          </cell>
        </row>
        <row r="23">
          <cell r="D23">
            <v>840</v>
          </cell>
          <cell r="E23" t="str">
            <v xml:space="preserve">Alta </v>
          </cell>
          <cell r="F23">
            <v>0.8</v>
          </cell>
        </row>
        <row r="24">
          <cell r="D24">
            <v>134</v>
          </cell>
          <cell r="E24" t="str">
            <v xml:space="preserve">Alta </v>
          </cell>
          <cell r="F24">
            <v>0.8</v>
          </cell>
        </row>
        <row r="25">
          <cell r="D25">
            <v>30</v>
          </cell>
          <cell r="E25" t="str">
            <v>Moderado</v>
          </cell>
          <cell r="F25">
            <v>0.6</v>
          </cell>
        </row>
        <row r="26">
          <cell r="D26">
            <v>12</v>
          </cell>
          <cell r="E26" t="str">
            <v>Baja</v>
          </cell>
          <cell r="F26">
            <v>0.4</v>
          </cell>
        </row>
        <row r="27">
          <cell r="D27">
            <v>120510</v>
          </cell>
          <cell r="E27" t="str">
            <v xml:space="preserve">Muy Alta </v>
          </cell>
          <cell r="F27">
            <v>1</v>
          </cell>
        </row>
        <row r="28">
          <cell r="D28">
            <v>1080</v>
          </cell>
          <cell r="E28" t="str">
            <v xml:space="preserve">Muy Alta </v>
          </cell>
          <cell r="F28">
            <v>1</v>
          </cell>
        </row>
        <row r="29">
          <cell r="D29">
            <v>1200</v>
          </cell>
          <cell r="E29" t="str">
            <v xml:space="preserve">Muy Alta </v>
          </cell>
          <cell r="F29">
            <v>1</v>
          </cell>
        </row>
        <row r="30">
          <cell r="D30">
            <v>360</v>
          </cell>
          <cell r="E30" t="str">
            <v xml:space="preserve">Alta </v>
          </cell>
          <cell r="F30">
            <v>0.8</v>
          </cell>
        </row>
        <row r="32">
          <cell r="D32">
            <v>360</v>
          </cell>
          <cell r="E32" t="str">
            <v xml:space="preserve">Alta </v>
          </cell>
        </row>
        <row r="33">
          <cell r="D33">
            <v>1001</v>
          </cell>
          <cell r="E33" t="str">
            <v xml:space="preserve">Muy Alta </v>
          </cell>
          <cell r="F33">
            <v>1</v>
          </cell>
        </row>
      </sheetData>
      <sheetData sheetId="4" refreshError="1">
        <row r="3">
          <cell r="X3" t="str">
            <v>Mayor</v>
          </cell>
          <cell r="Y3">
            <v>0.8</v>
          </cell>
        </row>
        <row r="4">
          <cell r="X4" t="str">
            <v>Mayor</v>
          </cell>
          <cell r="Y4">
            <v>0.8</v>
          </cell>
        </row>
        <row r="5">
          <cell r="X5" t="str">
            <v xml:space="preserve">Catastrófico </v>
          </cell>
          <cell r="Y5">
            <v>1</v>
          </cell>
        </row>
        <row r="6">
          <cell r="X6" t="str">
            <v xml:space="preserve">Catastrófico </v>
          </cell>
          <cell r="Y6">
            <v>1</v>
          </cell>
        </row>
        <row r="7">
          <cell r="X7" t="str">
            <v xml:space="preserve">Catastrófico </v>
          </cell>
          <cell r="Y7">
            <v>1</v>
          </cell>
        </row>
        <row r="8">
          <cell r="X8" t="str">
            <v xml:space="preserve">Catastrófico </v>
          </cell>
          <cell r="Y8">
            <v>1</v>
          </cell>
        </row>
        <row r="9">
          <cell r="X9" t="str">
            <v>Mayor</v>
          </cell>
          <cell r="Y9">
            <v>0.8</v>
          </cell>
        </row>
        <row r="10">
          <cell r="X10" t="str">
            <v xml:space="preserve">Catastrófico </v>
          </cell>
          <cell r="Y10">
            <v>1</v>
          </cell>
        </row>
        <row r="11">
          <cell r="X11" t="str">
            <v xml:space="preserve">Catastrófico </v>
          </cell>
          <cell r="Y11">
            <v>1</v>
          </cell>
        </row>
        <row r="12">
          <cell r="X12" t="str">
            <v>Mayor</v>
          </cell>
          <cell r="Y12">
            <v>0.8</v>
          </cell>
        </row>
        <row r="13">
          <cell r="X13" t="str">
            <v xml:space="preserve">Catastrófico </v>
          </cell>
          <cell r="Y13">
            <v>1</v>
          </cell>
        </row>
        <row r="14">
          <cell r="X14" t="str">
            <v>Mayor</v>
          </cell>
          <cell r="Y14">
            <v>0.8</v>
          </cell>
        </row>
        <row r="15">
          <cell r="X15" t="str">
            <v xml:space="preserve">Catastrófico </v>
          </cell>
          <cell r="Y15">
            <v>1</v>
          </cell>
        </row>
        <row r="16">
          <cell r="X16" t="str">
            <v>Mayor</v>
          </cell>
          <cell r="Y16">
            <v>0.8</v>
          </cell>
        </row>
        <row r="17">
          <cell r="X17" t="str">
            <v>Mayor</v>
          </cell>
          <cell r="Y17">
            <v>0.8</v>
          </cell>
        </row>
        <row r="18">
          <cell r="X18" t="str">
            <v xml:space="preserve">Catastrófico </v>
          </cell>
          <cell r="Y18">
            <v>1</v>
          </cell>
        </row>
        <row r="19">
          <cell r="X19" t="str">
            <v xml:space="preserve">Catastrófico </v>
          </cell>
          <cell r="Y19">
            <v>1</v>
          </cell>
        </row>
        <row r="20">
          <cell r="X20" t="str">
            <v xml:space="preserve">Catastrófico </v>
          </cell>
          <cell r="Y20">
            <v>1</v>
          </cell>
        </row>
        <row r="21">
          <cell r="X21" t="str">
            <v xml:space="preserve">Catastrófico </v>
          </cell>
          <cell r="Y21">
            <v>1</v>
          </cell>
        </row>
        <row r="24">
          <cell r="X24" t="str">
            <v xml:space="preserve">Catastrófico </v>
          </cell>
          <cell r="Y24">
            <v>1</v>
          </cell>
        </row>
      </sheetData>
      <sheetData sheetId="5" refreshError="1">
        <row r="13">
          <cell r="F13" t="str">
            <v>Alto</v>
          </cell>
        </row>
        <row r="14">
          <cell r="F14" t="str">
            <v>Alto</v>
          </cell>
        </row>
        <row r="15">
          <cell r="F15" t="str">
            <v>Extremo</v>
          </cell>
        </row>
        <row r="16">
          <cell r="F16" t="str">
            <v>Extremo</v>
          </cell>
        </row>
        <row r="17">
          <cell r="F17" t="str">
            <v>Extremo</v>
          </cell>
        </row>
        <row r="18">
          <cell r="F18" t="str">
            <v>Extremo</v>
          </cell>
        </row>
        <row r="19">
          <cell r="F19" t="str">
            <v>Alto</v>
          </cell>
        </row>
        <row r="20">
          <cell r="F20" t="str">
            <v>Extremo</v>
          </cell>
        </row>
        <row r="21">
          <cell r="F21" t="str">
            <v>Extremo</v>
          </cell>
        </row>
        <row r="22">
          <cell r="F22" t="str">
            <v>Extremo</v>
          </cell>
        </row>
        <row r="23">
          <cell r="F23" t="str">
            <v>Extremo</v>
          </cell>
        </row>
        <row r="24">
          <cell r="F24" t="str">
            <v>Alto</v>
          </cell>
        </row>
        <row r="25">
          <cell r="F25" t="str">
            <v>Extremo</v>
          </cell>
        </row>
        <row r="26">
          <cell r="F26" t="str">
            <v>Alto</v>
          </cell>
        </row>
        <row r="27">
          <cell r="F27" t="str">
            <v>Alto</v>
          </cell>
        </row>
        <row r="28">
          <cell r="F28" t="str">
            <v>Extremo</v>
          </cell>
        </row>
        <row r="29">
          <cell r="F29" t="str">
            <v>Extremo</v>
          </cell>
        </row>
        <row r="30">
          <cell r="F30" t="str">
            <v>Extremo</v>
          </cell>
        </row>
        <row r="31">
          <cell r="F31" t="str">
            <v>Extremo</v>
          </cell>
        </row>
        <row r="34">
          <cell r="F34" t="str">
            <v>Extremo</v>
          </cell>
        </row>
      </sheetData>
      <sheetData sheetId="6" refreshError="1">
        <row r="25">
          <cell r="D25" t="str">
            <v xml:space="preserve">El profesional de comunicaciones deberá verificar las solicitudes recibidas a través del correo electrónico y proceder a llevar un control mensual de las mismas a través del formato lista de chequeo publicaciones en página WEB y se presentara de forma trimestral al jefe de la Oficina Asesora de Planeación.  </v>
          </cell>
          <cell r="E25" t="str">
            <v>Preventivo</v>
          </cell>
          <cell r="G25" t="str">
            <v xml:space="preserve">Manual </v>
          </cell>
          <cell r="I25">
            <v>0.4</v>
          </cell>
          <cell r="J25" t="str">
            <v xml:space="preserve">Documentado </v>
          </cell>
          <cell r="K25" t="str">
            <v xml:space="preserve">Continua </v>
          </cell>
          <cell r="L25" t="str">
            <v xml:space="preserve">Con Registro </v>
          </cell>
          <cell r="M25" t="str">
            <v>X</v>
          </cell>
          <cell r="N25" t="str">
            <v>-</v>
          </cell>
        </row>
        <row r="26">
          <cell r="D26" t="str">
            <v>El jefe de la Oficina Asesora de planeación verificará el seguimiento realizado por el profesional de comunicaciones a través de lista de chequeo publicaciones en página WEB, dando su visto bueno para la presentar al comité CIGD.</v>
          </cell>
          <cell r="E26" t="str">
            <v xml:space="preserve">Detectivo </v>
          </cell>
          <cell r="G26" t="str">
            <v xml:space="preserve">Manual </v>
          </cell>
          <cell r="I26">
            <v>0.3</v>
          </cell>
          <cell r="J26" t="str">
            <v xml:space="preserve">Documentado </v>
          </cell>
          <cell r="K26" t="str">
            <v xml:space="preserve">Continua </v>
          </cell>
          <cell r="L26" t="str">
            <v xml:space="preserve">Con Registro </v>
          </cell>
          <cell r="M26" t="str">
            <v>X</v>
          </cell>
          <cell r="N26" t="str">
            <v>-</v>
          </cell>
        </row>
        <row r="27">
          <cell r="D27" t="str">
            <v>La Profesional de Talento Humano una vez cerrado el periodo en el módulo de nómina del sistema de información realizara una revisión aleatoria del 5% de la nómina utilizando instrumento formato de pago como evidencia, alternando los empleados de forma mensual.</v>
          </cell>
          <cell r="E27" t="str">
            <v xml:space="preserve">Detectivo </v>
          </cell>
          <cell r="G27" t="str">
            <v xml:space="preserve">Manual </v>
          </cell>
          <cell r="I27">
            <v>0.3</v>
          </cell>
          <cell r="J27" t="str">
            <v xml:space="preserve">Documentado </v>
          </cell>
          <cell r="K27" t="str">
            <v xml:space="preserve">Continua </v>
          </cell>
          <cell r="L27" t="str">
            <v xml:space="preserve">Con Registro </v>
          </cell>
          <cell r="M27" t="str">
            <v>X</v>
          </cell>
          <cell r="N27" t="str">
            <v>-</v>
          </cell>
        </row>
        <row r="28">
          <cell r="D28" t="str">
            <v>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ell>
          <cell r="E28" t="str">
            <v xml:space="preserve">Detectivo </v>
          </cell>
          <cell r="G28" t="str">
            <v xml:space="preserve">Manual </v>
          </cell>
          <cell r="I28">
            <v>0.3</v>
          </cell>
          <cell r="J28" t="str">
            <v xml:space="preserve">Documentado </v>
          </cell>
          <cell r="K28" t="str">
            <v xml:space="preserve">Continua </v>
          </cell>
          <cell r="L28" t="str">
            <v xml:space="preserve">Con Registro </v>
          </cell>
          <cell r="M28" t="str">
            <v>X</v>
          </cell>
          <cell r="N28" t="str">
            <v>-</v>
          </cell>
        </row>
        <row r="29">
          <cell r="D29" t="str">
            <v>El  jefe del servicio de  urgencias (trauma y observación) en cada  entrega de turno  aplicara la lista de chequeo con nombre verificación diaria de medicamentos e insumos carro de paro Código: SDP-F-118 versión 01.</v>
          </cell>
          <cell r="E29" t="str">
            <v>Preventivo</v>
          </cell>
          <cell r="G29" t="str">
            <v xml:space="preserve">Manual </v>
          </cell>
          <cell r="I29">
            <v>0.4</v>
          </cell>
          <cell r="J29" t="str">
            <v xml:space="preserve">Documentado </v>
          </cell>
          <cell r="K29" t="str">
            <v xml:space="preserve">Continua </v>
          </cell>
          <cell r="L29" t="str">
            <v xml:space="preserve">Con Registro </v>
          </cell>
          <cell r="M29" t="str">
            <v>X</v>
          </cell>
          <cell r="N29" t="str">
            <v>-</v>
          </cell>
        </row>
        <row r="30">
          <cell r="D30" t="str">
            <v>El jefe del servicio de urgencias (trauma y observación) realizará auditoria semanalmente al carro de paro, implementando el formato apertura de carro de paro y/o emergencia para limpieza y verificación de medicamentos e insumos código: SDP-F-076 Versión 1.</v>
          </cell>
          <cell r="E30" t="str">
            <v xml:space="preserve">Detectivo </v>
          </cell>
          <cell r="G30" t="str">
            <v xml:space="preserve">Manual </v>
          </cell>
          <cell r="I30">
            <v>0.3</v>
          </cell>
          <cell r="J30" t="str">
            <v xml:space="preserve">Documentado </v>
          </cell>
          <cell r="K30" t="str">
            <v xml:space="preserve">Continua </v>
          </cell>
          <cell r="L30" t="str">
            <v xml:space="preserve">Con Registro </v>
          </cell>
          <cell r="M30" t="str">
            <v>X</v>
          </cell>
          <cell r="N30" t="str">
            <v>-</v>
          </cell>
        </row>
        <row r="31">
          <cell r="D31" t="str">
            <v>El  Líder del servicio de urgencias (trauma y observación) recolectara, revisara y tomara acciones pertinentes ante la auditoria realizada de forma mensual a los carros de paro evidenciada mediante formato revisión de medicamento y dispositivos médicos carro de paro Código FAR-F-026 Versión 2.</v>
          </cell>
          <cell r="E31" t="str">
            <v xml:space="preserve">Detectivo </v>
          </cell>
          <cell r="G31" t="str">
            <v xml:space="preserve">Manual </v>
          </cell>
          <cell r="I31">
            <v>0.3</v>
          </cell>
          <cell r="J31" t="str">
            <v xml:space="preserve">Documentado </v>
          </cell>
          <cell r="K31" t="str">
            <v xml:space="preserve">Continua </v>
          </cell>
          <cell r="L31" t="str">
            <v xml:space="preserve">Con Registro </v>
          </cell>
          <cell r="M31" t="str">
            <v>X</v>
          </cell>
          <cell r="N31" t="str">
            <v>-</v>
          </cell>
        </row>
        <row r="32">
          <cell r="D32" t="str">
            <v>El  profesional de enfermería en cada  entrega de turno  aplicara la lista de chequeo con nombre verificación diaria de medicamentos e insumos carro de paro Código: SDP-F-118 versión 01.</v>
          </cell>
          <cell r="E32" t="str">
            <v>Preventivo</v>
          </cell>
          <cell r="G32" t="str">
            <v xml:space="preserve">Manual </v>
          </cell>
          <cell r="I32">
            <v>0.4</v>
          </cell>
          <cell r="J32" t="str">
            <v xml:space="preserve">Documentado </v>
          </cell>
          <cell r="K32" t="str">
            <v xml:space="preserve">Continua </v>
          </cell>
          <cell r="L32" t="str">
            <v xml:space="preserve">Con Registro </v>
          </cell>
          <cell r="M32" t="str">
            <v>X</v>
          </cell>
          <cell r="N32" t="str">
            <v>-</v>
          </cell>
        </row>
        <row r="33">
          <cell r="D33" t="str">
            <v>En caso de una urgencia vital en la cual haya necesidad de utilizar el carro de paro, el jefe que se encuentre en servicio deberá reponer los insumos y medicamentos utilizados, realizando solicitud de estos por medio del sistema PANACEA, dejando como evidencia el formato de reposición de medicamentos e insumos carro de paro, este será entregado en forma física al jefe de enfermería de servicio de internación.</v>
          </cell>
          <cell r="E33" t="str">
            <v xml:space="preserve">Detectivo </v>
          </cell>
          <cell r="G33" t="str">
            <v xml:space="preserve">Manual </v>
          </cell>
          <cell r="I33">
            <v>0.3</v>
          </cell>
          <cell r="J33" t="str">
            <v xml:space="preserve">Documentado </v>
          </cell>
          <cell r="K33" t="str">
            <v xml:space="preserve">Continua </v>
          </cell>
          <cell r="L33" t="str">
            <v xml:space="preserve">Con Registro </v>
          </cell>
          <cell r="M33" t="str">
            <v>X</v>
          </cell>
          <cell r="N33" t="str">
            <v>-</v>
          </cell>
        </row>
        <row r="34">
          <cell r="D34" t="str">
            <v>El Líder de enfermería del servicio de internación realizara una auditoria quincenal a los carros de paro mediante lista de cheque carro de paro.</v>
          </cell>
          <cell r="E34" t="str">
            <v xml:space="preserve">Detectivo </v>
          </cell>
          <cell r="G34" t="str">
            <v xml:space="preserve">Manual </v>
          </cell>
          <cell r="I34">
            <v>0.4</v>
          </cell>
          <cell r="J34" t="str">
            <v xml:space="preserve">Documentado </v>
          </cell>
          <cell r="K34" t="str">
            <v xml:space="preserve">Continua </v>
          </cell>
          <cell r="L34" t="str">
            <v xml:space="preserve">Con Registro </v>
          </cell>
          <cell r="M34" t="str">
            <v>X</v>
          </cell>
          <cell r="N34" t="str">
            <v>-</v>
          </cell>
        </row>
        <row r="35">
          <cell r="D35" t="str">
            <v>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v>
          </cell>
          <cell r="E35" t="str">
            <v xml:space="preserve">Detectivo </v>
          </cell>
          <cell r="G35" t="str">
            <v xml:space="preserve">Manual </v>
          </cell>
          <cell r="I35">
            <v>0.3</v>
          </cell>
          <cell r="J35" t="str">
            <v xml:space="preserve">Documentado </v>
          </cell>
          <cell r="K35" t="str">
            <v xml:space="preserve">Continua </v>
          </cell>
          <cell r="L35" t="str">
            <v xml:space="preserve">Con Registro </v>
          </cell>
          <cell r="M35" t="str">
            <v>X</v>
          </cell>
          <cell r="N35" t="str">
            <v>-</v>
          </cell>
        </row>
        <row r="36">
          <cell r="D36" t="str">
            <v>El coordinador del laboratorio clínico y su equipo de trabajo realiza cruce mensual de información de insumos de bodega registrado en software PANACEA vs formato de inicio y terminación de insumos y reactivos del laboratorio clínico, generando informe sobre las existencias en bodega, si encuentran alguna desviación se analizara al interior del grupo de trabajando elaborando un plan de acción.</v>
          </cell>
          <cell r="E36" t="str">
            <v xml:space="preserve">Detectivo </v>
          </cell>
          <cell r="G36" t="str">
            <v xml:space="preserve">Manual </v>
          </cell>
          <cell r="I36">
            <v>0.3</v>
          </cell>
          <cell r="J36" t="str">
            <v xml:space="preserve">Documentado </v>
          </cell>
          <cell r="K36" t="str">
            <v xml:space="preserve">Continua </v>
          </cell>
          <cell r="L36" t="str">
            <v xml:space="preserve">Con Registro </v>
          </cell>
          <cell r="M36" t="str">
            <v>X</v>
          </cell>
          <cell r="N36" t="str">
            <v>-</v>
          </cell>
        </row>
        <row r="37">
          <cell r="D37" t="str">
            <v>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v>
          </cell>
          <cell r="E37" t="str">
            <v>Preventivo</v>
          </cell>
          <cell r="G37" t="str">
            <v xml:space="preserve">Manual </v>
          </cell>
          <cell r="I37">
            <v>0.4</v>
          </cell>
          <cell r="J37" t="str">
            <v xml:space="preserve">Documentado </v>
          </cell>
          <cell r="K37" t="str">
            <v xml:space="preserve">Continua </v>
          </cell>
          <cell r="L37" t="str">
            <v xml:space="preserve">Con Registro </v>
          </cell>
          <cell r="M37" t="str">
            <v>X</v>
          </cell>
          <cell r="N37" t="str">
            <v>-</v>
          </cell>
        </row>
        <row r="38">
          <cell r="D38" t="str">
            <v>El Comité de Compras y contratación, se reunirá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v>
          </cell>
          <cell r="E38" t="str">
            <v xml:space="preserve">Detectivo </v>
          </cell>
          <cell r="G38" t="str">
            <v xml:space="preserve">Manual </v>
          </cell>
          <cell r="I38">
            <v>0.3</v>
          </cell>
          <cell r="J38" t="str">
            <v xml:space="preserve">Documentado </v>
          </cell>
          <cell r="K38" t="str">
            <v xml:space="preserve">Aleatoria </v>
          </cell>
          <cell r="L38" t="str">
            <v xml:space="preserve">Con Registro </v>
          </cell>
          <cell r="M38" t="str">
            <v>X</v>
          </cell>
          <cell r="N38" t="str">
            <v>-</v>
          </cell>
        </row>
        <row r="39">
          <cell r="D39" t="str">
            <v>El Jefe de la Oficina Asesora Jurídica, solicitará al profesional encargado de la Defensa Judicial de la entidad, la presentación de informe cuatrimestral, sobre los procesos judiciales que se adelanten, con el fin de llevar un control sobre las actuaciones y el estado de los procesos.</v>
          </cell>
          <cell r="E39" t="str">
            <v xml:space="preserve">Detectivo </v>
          </cell>
          <cell r="G39" t="str">
            <v xml:space="preserve">Manual </v>
          </cell>
          <cell r="I39">
            <v>0.3</v>
          </cell>
          <cell r="J39" t="str">
            <v xml:space="preserve">Documentado </v>
          </cell>
          <cell r="K39" t="str">
            <v xml:space="preserve">Continua </v>
          </cell>
          <cell r="L39" t="str">
            <v xml:space="preserve">Con Registro </v>
          </cell>
          <cell r="M39" t="str">
            <v>X</v>
          </cell>
          <cell r="N39" t="str">
            <v>-</v>
          </cell>
        </row>
        <row r="40">
          <cell r="D40" t="str">
            <v>El almacenista general con apoyo del profesional del área de inventario de activos fijos, Realizará auditoria de acuerdo con el cronograma de auditorías programas de los activos asignados al personal de planta con el objetivo de comparar los que se encuentran en físico vs archivo en Excel por servicios y sedes de la entidad, se evidenciará mediante acta, si se encuentran desviaciones se realizara informe y se reporta a sub gerencia administrativa.</v>
          </cell>
          <cell r="E40" t="str">
            <v xml:space="preserve">Detectivo </v>
          </cell>
          <cell r="G40" t="str">
            <v xml:space="preserve">Manual </v>
          </cell>
          <cell r="I40">
            <v>0.3</v>
          </cell>
          <cell r="J40" t="str">
            <v xml:space="preserve">Documentado </v>
          </cell>
          <cell r="K40" t="str">
            <v xml:space="preserve">Continua </v>
          </cell>
          <cell r="L40" t="str">
            <v xml:space="preserve">Con Registro </v>
          </cell>
          <cell r="M40" t="str">
            <v>X</v>
          </cell>
          <cell r="N40" t="str">
            <v>-</v>
          </cell>
        </row>
        <row r="41">
          <cell r="D41" t="str">
            <v>El personal de inventarios, realizará de manera  anual  la revisión de los inventarios en cada una de las sedes según cronograma, para evaluar el cumplimiento en la gestión de los inventarios y de los procedimientos en cuanto a activos fijos (mediante herramienta Excel de inventarios), utilizando como herramienta el formato de asignación de activos CODIGO: ALM-F-038.</v>
          </cell>
          <cell r="E41" t="str">
            <v xml:space="preserve">Detectivo </v>
          </cell>
          <cell r="G41" t="str">
            <v xml:space="preserve">Manual </v>
          </cell>
          <cell r="I41">
            <v>0.3</v>
          </cell>
          <cell r="J41" t="str">
            <v xml:space="preserve">Documentado </v>
          </cell>
          <cell r="K41" t="str">
            <v xml:space="preserve">Aleatoria </v>
          </cell>
          <cell r="L41" t="str">
            <v xml:space="preserve">Con Registro </v>
          </cell>
          <cell r="M41" t="str">
            <v>X</v>
          </cell>
          <cell r="N41" t="str">
            <v>-</v>
          </cell>
        </row>
        <row r="42">
          <cell r="D42" t="str">
            <v xml:space="preserve">El almacenista general o personal de apoyo realizará auditoría trimestral a la bodega del área de Almacén general de productos de consumo y papelería, comparando el inventario reportado en el sistema de información de la institución versus el inventario físico, evidenciándolo mediante un informe. Si se encuentran desviaciones estas serán notificadas a la subgerencia administrativa.  </v>
          </cell>
          <cell r="E42" t="str">
            <v>Preventivo</v>
          </cell>
          <cell r="G42" t="str">
            <v xml:space="preserve">Manual </v>
          </cell>
          <cell r="I42">
            <v>0.4</v>
          </cell>
          <cell r="J42" t="str">
            <v xml:space="preserve">Documentado </v>
          </cell>
          <cell r="K42" t="str">
            <v xml:space="preserve">Continua </v>
          </cell>
          <cell r="L42" t="str">
            <v xml:space="preserve">Con Registro </v>
          </cell>
          <cell r="M42" t="str">
            <v>X</v>
          </cell>
          <cell r="N42" t="str">
            <v>-</v>
          </cell>
        </row>
        <row r="43">
          <cell r="D43" t="str">
            <v>El líder del grupo de sistemas de información de forma anual o cuando se requiera implementa derechos de acceso privilegiado mediante la asignación de roles y perfiles en la base de datos PANACEA garantizando la trazabilidad de las actividades en los (registros) de auditoría.</v>
          </cell>
          <cell r="E43" t="str">
            <v>Preventivo</v>
          </cell>
          <cell r="G43" t="str">
            <v>Automático</v>
          </cell>
          <cell r="I43">
            <v>0.5</v>
          </cell>
          <cell r="J43" t="str">
            <v xml:space="preserve">Documentado </v>
          </cell>
          <cell r="K43" t="str">
            <v xml:space="preserve">Continua </v>
          </cell>
          <cell r="L43" t="str">
            <v xml:space="preserve">Con Registro </v>
          </cell>
          <cell r="M43" t="str">
            <v>X</v>
          </cell>
          <cell r="N43" t="str">
            <v>-</v>
          </cell>
        </row>
        <row r="44">
          <cell r="D44" t="str">
            <v>El grupo de sistemas de información ejecuta de forma permanente las modificaciones en base de datos del sistema de información PANACEA, según solicitud enviada vía correo electrónico corporativo por los lideres y directores de proceso, evidenciando pendiente informe de forma cuatrimestral.</v>
          </cell>
          <cell r="E44" t="str">
            <v>Preventivo</v>
          </cell>
          <cell r="G44" t="str">
            <v xml:space="preserve">Manual </v>
          </cell>
          <cell r="I44">
            <v>0.4</v>
          </cell>
          <cell r="J44" t="str">
            <v xml:space="preserve">Documentado </v>
          </cell>
          <cell r="K44" t="str">
            <v xml:space="preserve">Continua </v>
          </cell>
          <cell r="L44" t="str">
            <v xml:space="preserve">Con Registro </v>
          </cell>
          <cell r="M44" t="str">
            <v>X</v>
          </cell>
          <cell r="N44" t="str">
            <v>-</v>
          </cell>
        </row>
        <row r="45">
          <cell r="D45" t="str">
            <v>El Tesorero genera informe de saldos de Bancos tres días a la semana, el cual es entregado al Gerente por correo electrónico para comprobación de ingresos y pagos realizados el día anterior desde la Tesorería.
Entregable: informe con saldos de Bancos entregado al Gerente</v>
          </cell>
          <cell r="E45" t="str">
            <v>Preventivo</v>
          </cell>
          <cell r="G45" t="str">
            <v xml:space="preserve">Manual </v>
          </cell>
          <cell r="I45">
            <v>0.4</v>
          </cell>
          <cell r="J45" t="str">
            <v xml:space="preserve">Documentado </v>
          </cell>
          <cell r="K45" t="str">
            <v xml:space="preserve">Continua </v>
          </cell>
          <cell r="L45" t="str">
            <v xml:space="preserve">Con Registro </v>
          </cell>
          <cell r="M45" t="str">
            <v>X</v>
          </cell>
          <cell r="N45" t="str">
            <v>-</v>
          </cell>
        </row>
        <row r="46">
          <cell r="D46" t="str">
            <v>El Contador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
Entregable: conciliación de bancos firmado por el contador.</v>
          </cell>
          <cell r="E46" t="str">
            <v xml:space="preserve">Detectivo </v>
          </cell>
          <cell r="G46" t="str">
            <v xml:space="preserve">Manual </v>
          </cell>
          <cell r="I46">
            <v>0.3</v>
          </cell>
          <cell r="J46" t="str">
            <v xml:space="preserve">Documentado </v>
          </cell>
          <cell r="K46" t="str">
            <v xml:space="preserve">Continua </v>
          </cell>
          <cell r="L46" t="str">
            <v xml:space="preserve">Con Registro </v>
          </cell>
          <cell r="M46" t="str">
            <v>X</v>
          </cell>
          <cell r="N46" t="str">
            <v>-</v>
          </cell>
        </row>
        <row r="48">
          <cell r="D48" t="str">
            <v>La profesional en Gestión documental realizará auditorias trimestralmente validando el 0.5 % equivalente a 90 Historias Clínicas de 18.000 inventariadas, la validación se realizará mediante el Formato Único de Inventario Documental (ARC-F-004) FUID herramienta en la cual se refleja la información detallada por Historia Clínica, dejando como soporte Informe de Auditoría evidenciando que se cumplen con lo registrado en dicho formato FUID.
En caso de encontrar una desviación se informará a la Subgerencia Administrativa con el propósito de tomar acciones respectivas según corresponda.</v>
          </cell>
          <cell r="E48" t="str">
            <v xml:space="preserve">Detectivo </v>
          </cell>
          <cell r="G48" t="str">
            <v xml:space="preserve">Manual </v>
          </cell>
          <cell r="I48">
            <v>0.3</v>
          </cell>
          <cell r="J48" t="str">
            <v xml:space="preserve">Documentado </v>
          </cell>
          <cell r="K48" t="str">
            <v xml:space="preserve">Continua </v>
          </cell>
          <cell r="L48" t="str">
            <v xml:space="preserve">Con Registro </v>
          </cell>
          <cell r="M48" t="str">
            <v>X</v>
          </cell>
          <cell r="N48" t="str">
            <v>-</v>
          </cell>
        </row>
        <row r="49">
          <cell r="D49" t="str">
            <v>El jefe de la oficina de control interno realizara revisión mensual de las auditorias, informes de ley o seguimientos contenido en el plan anual de auditorías realizados por el equipo auditor de apoyo, evidenciándose el resultado de las revisiones en el acta de grupo primario.</v>
          </cell>
          <cell r="E49" t="str">
            <v xml:space="preserve">Detectivo </v>
          </cell>
          <cell r="G49" t="str">
            <v xml:space="preserve">Manual </v>
          </cell>
          <cell r="I49">
            <v>0.3</v>
          </cell>
          <cell r="J49" t="str">
            <v xml:space="preserve">Documentado </v>
          </cell>
          <cell r="K49" t="str">
            <v xml:space="preserve">Continua </v>
          </cell>
          <cell r="L49" t="str">
            <v xml:space="preserve">Con Registro </v>
          </cell>
          <cell r="M49" t="str">
            <v>X</v>
          </cell>
          <cell r="N49" t="str">
            <v>-</v>
          </cell>
        </row>
        <row r="50">
          <cell r="D50" t="str">
            <v>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ell>
          <cell r="E50" t="str">
            <v>Preventivo</v>
          </cell>
          <cell r="G50" t="str">
            <v xml:space="preserve">Manual </v>
          </cell>
          <cell r="I50">
            <v>0.4</v>
          </cell>
          <cell r="J50" t="str">
            <v xml:space="preserve">Documentado </v>
          </cell>
          <cell r="K50" t="str">
            <v xml:space="preserve">Aleatoria </v>
          </cell>
          <cell r="L50" t="str">
            <v xml:space="preserve">Con Registro </v>
          </cell>
          <cell r="M50" t="str">
            <v>X</v>
          </cell>
          <cell r="N50" t="str">
            <v>-</v>
          </cell>
        </row>
        <row r="51">
          <cell r="D51" t="str">
            <v>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v>
          </cell>
          <cell r="E51" t="str">
            <v xml:space="preserve">Detectivo </v>
          </cell>
          <cell r="G51" t="str">
            <v xml:space="preserve">Manual </v>
          </cell>
          <cell r="I51">
            <v>0.3</v>
          </cell>
          <cell r="J51" t="str">
            <v xml:space="preserve">Documentado </v>
          </cell>
          <cell r="K51" t="str">
            <v xml:space="preserve">Aleatoria </v>
          </cell>
          <cell r="L51" t="str">
            <v xml:space="preserve">Con Registro </v>
          </cell>
          <cell r="M51" t="str">
            <v>X</v>
          </cell>
          <cell r="N51" t="str">
            <v>-</v>
          </cell>
        </row>
        <row r="52">
          <cell r="D52" t="str">
            <v>El coordinador del servicio farmacéutico realiza auditoria de forma mensual a las existencias registradas en el software PANACEA vs existencias físicas utilizando el formato control de inventarios FAR-F-006 a los productos clasificados como de alto valor comercial este será evidenciado mediante informe cuatrimestral, en el caso de encontrar desviaciones estas serán informadas a la dirección técnica de unidades hospitalarias.</v>
          </cell>
          <cell r="E52" t="str">
            <v xml:space="preserve">Detectivo </v>
          </cell>
          <cell r="G52" t="str">
            <v xml:space="preserve">Manual </v>
          </cell>
          <cell r="I52">
            <v>0.3</v>
          </cell>
          <cell r="J52" t="str">
            <v xml:space="preserve">Documentado </v>
          </cell>
          <cell r="K52" t="str">
            <v xml:space="preserve">Continua </v>
          </cell>
          <cell r="L52" t="str">
            <v xml:space="preserve">Con Registro </v>
          </cell>
          <cell r="M52" t="str">
            <v>X</v>
          </cell>
          <cell r="N52" t="str">
            <v>-</v>
          </cell>
        </row>
        <row r="53">
          <cell r="D53" t="str">
            <v xml:space="preserve">El personal del servicio farmacéutico hospitalario en cada cambio de turno verifica que las existencias registradas en el software PANACEA vs existencias físicas coincidan y se diligencia el formato entrega de turno medicamentos y dispositivos médicos alto valor comercial FAR-F-036, en caso de encontrar desviaciones serán reportadas mediante correo electrónico a la coordinación del servicio farmacéutico quien realizará la gestión para la respectiva solución. </v>
          </cell>
          <cell r="E53" t="str">
            <v xml:space="preserve">Detectivo </v>
          </cell>
          <cell r="G53" t="str">
            <v xml:space="preserve">Manual </v>
          </cell>
          <cell r="I53">
            <v>0.3</v>
          </cell>
          <cell r="J53" t="str">
            <v xml:space="preserve">Documentado </v>
          </cell>
          <cell r="K53" t="str">
            <v xml:space="preserve">Continua </v>
          </cell>
          <cell r="L53" t="str">
            <v xml:space="preserve">Con Registro </v>
          </cell>
          <cell r="M53" t="str">
            <v>X</v>
          </cell>
          <cell r="N53" t="str">
            <v>-</v>
          </cell>
        </row>
        <row r="54">
          <cell r="D54" t="str">
            <v>El coordinador del servicio farmacéutico realiza auditoria de forma mensual a las existencias registradas en el software PANACEA vs existencias físicas utilizando el formato control de inventarios FAR-F-006 a los medicamentos de control especial y monopolio del estado este será evidenciado mediante informe cuatrimestral, en el caso de encontrar desviaciones estas serán informadas a la dirección técnica de unidades hospitalarias.</v>
          </cell>
          <cell r="E54" t="str">
            <v xml:space="preserve">Detectivo </v>
          </cell>
          <cell r="G54" t="str">
            <v xml:space="preserve">Manual </v>
          </cell>
          <cell r="I54">
            <v>0.3</v>
          </cell>
          <cell r="J54" t="str">
            <v xml:space="preserve">Documentado </v>
          </cell>
          <cell r="K54" t="str">
            <v xml:space="preserve">Aleatoria </v>
          </cell>
          <cell r="L54" t="str">
            <v xml:space="preserve">Con Registro </v>
          </cell>
          <cell r="M54" t="str">
            <v>X</v>
          </cell>
          <cell r="N54" t="str">
            <v>-</v>
          </cell>
        </row>
        <row r="55">
          <cell r="D55" t="str">
            <v>El personal del servicio farmacéutico hospitalario en cada cambio de turno verifica que las existencias registradas en el software PANACEA vs existencias físicas coincidan y se diligencia el formato control de inventarios FAR-F-006, este será reportado mediante correo electrónico a la coordinación del servicio farmacéutico.</v>
          </cell>
          <cell r="E55" t="str">
            <v xml:space="preserve">Detectivo </v>
          </cell>
          <cell r="G55" t="str">
            <v xml:space="preserve">Manual </v>
          </cell>
          <cell r="I55">
            <v>0.3</v>
          </cell>
          <cell r="J55" t="str">
            <v xml:space="preserve">Documentado </v>
          </cell>
          <cell r="K55" t="str">
            <v xml:space="preserve">Continua </v>
          </cell>
          <cell r="L55" t="str">
            <v xml:space="preserve">Con Registro </v>
          </cell>
          <cell r="M55" t="str">
            <v>X</v>
          </cell>
          <cell r="N55" t="str">
            <v>-</v>
          </cell>
        </row>
        <row r="56">
          <cell r="D56" t="str">
            <v>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v>
          </cell>
          <cell r="E56" t="str">
            <v>Preventivo</v>
          </cell>
          <cell r="G56" t="str">
            <v xml:space="preserve">Manual </v>
          </cell>
          <cell r="I56">
            <v>0.4</v>
          </cell>
          <cell r="J56" t="str">
            <v xml:space="preserve">Documentado </v>
          </cell>
          <cell r="K56" t="str">
            <v xml:space="preserve">Continua </v>
          </cell>
          <cell r="L56" t="str">
            <v xml:space="preserve">Con Registro </v>
          </cell>
          <cell r="M56" t="str">
            <v>X</v>
          </cell>
          <cell r="N56" t="str">
            <v>-</v>
          </cell>
        </row>
        <row r="57">
          <cell r="D57" t="str">
            <v>El  jefe del servicio de  cirugía  en cada  entrega de turno  aplicara la lista de chequeo con nombre verificación diaria de medicamentos e insumos carro de paro Código: SDP-F-118 versión 01.</v>
          </cell>
          <cell r="E57" t="str">
            <v>Preventivo</v>
          </cell>
          <cell r="G57" t="str">
            <v xml:space="preserve">Manual </v>
          </cell>
          <cell r="I57">
            <v>0.4</v>
          </cell>
          <cell r="J57" t="str">
            <v xml:space="preserve">Documentado </v>
          </cell>
          <cell r="K57" t="str">
            <v xml:space="preserve">Continua </v>
          </cell>
          <cell r="L57" t="str">
            <v xml:space="preserve">Con Registro </v>
          </cell>
          <cell r="M57" t="str">
            <v>X</v>
          </cell>
          <cell r="N57" t="str">
            <v>-</v>
          </cell>
        </row>
        <row r="58">
          <cell r="D58" t="str">
            <v>El jefe del servicio de cirugía  realizará auditoria semanalmente al carro de paro, implementando el formato apertura de carro de paro y/o emergencia para limpieza y verificación de medicamentos e insumos dodigo:SDP-F-076 Versión 1.</v>
          </cell>
          <cell r="E58" t="str">
            <v xml:space="preserve">Detectivo </v>
          </cell>
          <cell r="G58" t="str">
            <v xml:space="preserve">Manual </v>
          </cell>
          <cell r="I58">
            <v>0.3</v>
          </cell>
          <cell r="J58" t="str">
            <v xml:space="preserve">Documentado </v>
          </cell>
          <cell r="K58" t="str">
            <v xml:space="preserve">Continua </v>
          </cell>
          <cell r="L58" t="str">
            <v xml:space="preserve">Con Registro </v>
          </cell>
          <cell r="M58" t="str">
            <v>X</v>
          </cell>
          <cell r="N58" t="str">
            <v>-</v>
          </cell>
        </row>
        <row r="59">
          <cell r="D59" t="str">
            <v>El  Líder del servicio de cirugía  realizara una auditoria mensual a los carros de paro mediante lista de chequeo carro de paro Código: SDP-F-118 versión 01.</v>
          </cell>
          <cell r="E59" t="str">
            <v xml:space="preserve">Detectivo </v>
          </cell>
          <cell r="G59" t="str">
            <v xml:space="preserve">Manual </v>
          </cell>
          <cell r="I59">
            <v>0.3</v>
          </cell>
          <cell r="J59" t="str">
            <v xml:space="preserve">Documentado </v>
          </cell>
          <cell r="K59" t="str">
            <v xml:space="preserve">Continua </v>
          </cell>
          <cell r="L59" t="str">
            <v xml:space="preserve">Con Registro </v>
          </cell>
          <cell r="M59" t="str">
            <v>X</v>
          </cell>
          <cell r="N59" t="str">
            <v>-</v>
          </cell>
        </row>
        <row r="60">
          <cell r="D60" t="str">
            <v>consolidar mensualmente utilizando la herramienta tecnológica software panacea por parte del Tesorero la información de los recaudos en efectivo a través de los recibos de caja realizados por las personas naturales individuales para identificar que no supere el tope máximo de tres salarios mínimos legales vigentes, entregando mensualmente como evidencia el certificado expedido por la UIAF</v>
          </cell>
          <cell r="E60" t="str">
            <v xml:space="preserve">Detectivo </v>
          </cell>
          <cell r="G60" t="str">
            <v xml:space="preserve">Manual </v>
          </cell>
          <cell r="I60">
            <v>0.3</v>
          </cell>
          <cell r="J60" t="str">
            <v xml:space="preserve">Documentado </v>
          </cell>
          <cell r="K60" t="str">
            <v xml:space="preserve">Continua </v>
          </cell>
          <cell r="L60" t="str">
            <v xml:space="preserve">Con Registro </v>
          </cell>
          <cell r="M60" t="str">
            <v>X</v>
          </cell>
          <cell r="N60" t="str">
            <v>-</v>
          </cell>
        </row>
        <row r="61">
          <cell r="E61" t="str">
            <v>Preventivo</v>
          </cell>
          <cell r="G61" t="str">
            <v xml:space="preserve">Manual </v>
          </cell>
          <cell r="I61">
            <v>0.4</v>
          </cell>
          <cell r="J61" t="str">
            <v xml:space="preserve">Documentado </v>
          </cell>
          <cell r="K61" t="str">
            <v xml:space="preserve">Continua </v>
          </cell>
          <cell r="L61" t="str">
            <v xml:space="preserve">Con Registro </v>
          </cell>
        </row>
        <row r="62">
          <cell r="D62" t="str">
            <v xml:space="preserve">La comunicadora social revisará las solicitudes diarias de realización de contenidos enviados por los líderes al correo de comunicaciones, las cuales serán socializadas con el equipo de comunicaciones con el objetivo de desarrollar los contenidos solicitados siguiendo los lineamientos del manual de comunicaciones, dando respuesta oportuna mediante correo electrónico según necesidad y prioridad. Lo anterior se soportará mediante un informe, el cual recopila de manera trimestral la atención y desarrollo de las solicitudes realizadas a comunicaciones.
Entregable: informe trimestral que contenga un análisis del contenido solicitado y desarrollado. </v>
          </cell>
          <cell r="E62" t="str">
            <v>Preventivo</v>
          </cell>
          <cell r="G62" t="str">
            <v xml:space="preserve">Manual </v>
          </cell>
          <cell r="I62">
            <v>0.4</v>
          </cell>
          <cell r="J62" t="str">
            <v xml:space="preserve">Documentado </v>
          </cell>
          <cell r="K62" t="str">
            <v xml:space="preserve">Continua </v>
          </cell>
          <cell r="L62" t="str">
            <v xml:space="preserve">Con Registro </v>
          </cell>
        </row>
      </sheetData>
      <sheetData sheetId="7" refreshError="1">
        <row r="17">
          <cell r="E17">
            <v>0.48</v>
          </cell>
          <cell r="G17">
            <v>0.33599999999999997</v>
          </cell>
          <cell r="H17">
            <v>0.33599999999999997</v>
          </cell>
          <cell r="I17" t="str">
            <v>Baja</v>
          </cell>
          <cell r="J17" t="str">
            <v>Mayor</v>
          </cell>
          <cell r="K17">
            <v>0.8</v>
          </cell>
          <cell r="L17" t="str">
            <v>Alto</v>
          </cell>
          <cell r="M17" t="str">
            <v xml:space="preserve">REDUCIR </v>
          </cell>
        </row>
        <row r="18">
          <cell r="E18">
            <v>0.28000000000000003</v>
          </cell>
          <cell r="G18">
            <v>0.19600000000000001</v>
          </cell>
          <cell r="H18">
            <v>0.19600000000000001</v>
          </cell>
          <cell r="I18" t="str">
            <v xml:space="preserve">Muy baja </v>
          </cell>
          <cell r="J18" t="str">
            <v>Mayor</v>
          </cell>
          <cell r="K18">
            <v>0.8</v>
          </cell>
          <cell r="L18" t="str">
            <v>Alto</v>
          </cell>
          <cell r="M18" t="str">
            <v xml:space="preserve">REDUCIR </v>
          </cell>
        </row>
        <row r="19">
          <cell r="E19">
            <v>0.6</v>
          </cell>
          <cell r="G19">
            <v>0.42</v>
          </cell>
          <cell r="H19">
            <v>0.42</v>
          </cell>
          <cell r="I19" t="str">
            <v>Baja</v>
          </cell>
          <cell r="J19" t="str">
            <v xml:space="preserve">Catastrófico </v>
          </cell>
          <cell r="K19">
            <v>1</v>
          </cell>
          <cell r="L19" t="str">
            <v>Extremo</v>
          </cell>
          <cell r="M19" t="str">
            <v xml:space="preserve">REDUCIR </v>
          </cell>
        </row>
        <row r="20">
          <cell r="E20">
            <v>0.6</v>
          </cell>
          <cell r="G20">
            <v>0.36</v>
          </cell>
          <cell r="H20">
            <v>0.36</v>
          </cell>
          <cell r="I20" t="str">
            <v>Baja</v>
          </cell>
          <cell r="J20" t="str">
            <v xml:space="preserve">Catastrófico </v>
          </cell>
          <cell r="K20">
            <v>1</v>
          </cell>
          <cell r="L20" t="str">
            <v>Extremo</v>
          </cell>
          <cell r="M20" t="str">
            <v xml:space="preserve">REDUCIR </v>
          </cell>
        </row>
        <row r="21">
          <cell r="G21">
            <v>0.7</v>
          </cell>
          <cell r="H21">
            <v>0.7</v>
          </cell>
          <cell r="I21" t="str">
            <v>Moderado</v>
          </cell>
          <cell r="J21" t="str">
            <v xml:space="preserve">Catastrófico </v>
          </cell>
          <cell r="K21">
            <v>1</v>
          </cell>
          <cell r="L21" t="str">
            <v>Extremo</v>
          </cell>
          <cell r="M21" t="str">
            <v xml:space="preserve">REDUCIR </v>
          </cell>
        </row>
        <row r="22">
          <cell r="G22">
            <v>0.7</v>
          </cell>
          <cell r="H22">
            <v>0.7</v>
          </cell>
          <cell r="I22" t="str">
            <v>Moderado</v>
          </cell>
          <cell r="J22" t="str">
            <v xml:space="preserve">Catastrófico </v>
          </cell>
          <cell r="K22">
            <v>1</v>
          </cell>
          <cell r="L22" t="str">
            <v>Alto</v>
          </cell>
          <cell r="M22" t="str">
            <v xml:space="preserve">REDUCIR </v>
          </cell>
        </row>
        <row r="23">
          <cell r="E23">
            <v>0.6</v>
          </cell>
          <cell r="G23">
            <v>0.42</v>
          </cell>
          <cell r="H23">
            <v>0.42</v>
          </cell>
          <cell r="I23" t="str">
            <v>Baja</v>
          </cell>
          <cell r="J23" t="str">
            <v>Mayor</v>
          </cell>
          <cell r="K23">
            <v>0.8</v>
          </cell>
          <cell r="L23" t="str">
            <v>Alto</v>
          </cell>
          <cell r="M23" t="str">
            <v xml:space="preserve">REDUCIR </v>
          </cell>
        </row>
        <row r="24">
          <cell r="E24">
            <v>0.56000000000000005</v>
          </cell>
          <cell r="H24">
            <v>0.56000000000000005</v>
          </cell>
          <cell r="I24" t="str">
            <v xml:space="preserve">Muy baja </v>
          </cell>
          <cell r="J24" t="str">
            <v xml:space="preserve">Catastrófico </v>
          </cell>
          <cell r="K24">
            <v>1</v>
          </cell>
          <cell r="L24" t="str">
            <v>Extremo</v>
          </cell>
          <cell r="M24" t="str">
            <v xml:space="preserve">REDUCIR </v>
          </cell>
        </row>
        <row r="25">
          <cell r="E25">
            <v>0.7</v>
          </cell>
          <cell r="G25">
            <v>0.49</v>
          </cell>
          <cell r="H25">
            <v>0.49</v>
          </cell>
          <cell r="I25" t="str">
            <v>Baja</v>
          </cell>
          <cell r="J25" t="str">
            <v xml:space="preserve">Catastrófico </v>
          </cell>
          <cell r="K25">
            <v>1</v>
          </cell>
          <cell r="L25" t="str">
            <v>Extremo</v>
          </cell>
          <cell r="M25" t="str">
            <v xml:space="preserve">REDUCIR </v>
          </cell>
        </row>
        <row r="26">
          <cell r="E26">
            <v>0.6</v>
          </cell>
          <cell r="H26">
            <v>0.6</v>
          </cell>
          <cell r="I26" t="str">
            <v>Moderado</v>
          </cell>
          <cell r="J26" t="str">
            <v>Mayor</v>
          </cell>
          <cell r="K26">
            <v>0.8</v>
          </cell>
          <cell r="L26" t="str">
            <v>Extremo</v>
          </cell>
          <cell r="M26" t="str">
            <v xml:space="preserve">REDUCIR </v>
          </cell>
        </row>
        <row r="27">
          <cell r="E27">
            <v>0.5</v>
          </cell>
          <cell r="G27">
            <v>0.3</v>
          </cell>
          <cell r="H27">
            <v>0.3</v>
          </cell>
          <cell r="I27" t="str">
            <v xml:space="preserve">Muy baja </v>
          </cell>
          <cell r="J27" t="str">
            <v xml:space="preserve">Catastrófico </v>
          </cell>
          <cell r="K27">
            <v>1</v>
          </cell>
          <cell r="L27" t="str">
            <v>Extremo</v>
          </cell>
          <cell r="M27" t="str">
            <v xml:space="preserve">REDUCIR </v>
          </cell>
        </row>
        <row r="28">
          <cell r="E28">
            <v>0.48</v>
          </cell>
          <cell r="G28">
            <v>0.33599999999999997</v>
          </cell>
          <cell r="H28">
            <v>0.33599999999999997</v>
          </cell>
          <cell r="I28" t="str">
            <v>Baja</v>
          </cell>
          <cell r="J28" t="str">
            <v>Mayor</v>
          </cell>
          <cell r="K28">
            <v>0.8</v>
          </cell>
          <cell r="L28" t="str">
            <v>Alto</v>
          </cell>
          <cell r="M28" t="str">
            <v xml:space="preserve">REDUCIR </v>
          </cell>
        </row>
        <row r="29">
          <cell r="E29">
            <v>0.56000000000000005</v>
          </cell>
          <cell r="H29">
            <v>0.56000000000000005</v>
          </cell>
          <cell r="I29" t="str">
            <v>Baja</v>
          </cell>
          <cell r="J29" t="str">
            <v xml:space="preserve">Catastrófico </v>
          </cell>
          <cell r="K29">
            <v>1</v>
          </cell>
          <cell r="L29" t="str">
            <v>Alto</v>
          </cell>
          <cell r="M29" t="str">
            <v xml:space="preserve">REDUCIR </v>
          </cell>
        </row>
        <row r="30">
          <cell r="E30">
            <v>0.42</v>
          </cell>
          <cell r="H30">
            <v>0.42</v>
          </cell>
          <cell r="I30" t="str">
            <v>Baja</v>
          </cell>
          <cell r="J30" t="str">
            <v>Mayor</v>
          </cell>
          <cell r="K30">
            <v>0.8</v>
          </cell>
          <cell r="L30" t="str">
            <v>Alto</v>
          </cell>
          <cell r="M30" t="str">
            <v xml:space="preserve">REDUCIR </v>
          </cell>
        </row>
        <row r="31">
          <cell r="E31">
            <v>0.24</v>
          </cell>
          <cell r="G31">
            <v>0.16799999999999998</v>
          </cell>
          <cell r="H31">
            <v>0.16799999999999998</v>
          </cell>
          <cell r="I31" t="str">
            <v xml:space="preserve">Muy baja </v>
          </cell>
          <cell r="J31" t="str">
            <v>Mayor</v>
          </cell>
          <cell r="K31">
            <v>0.8</v>
          </cell>
          <cell r="L31" t="str">
            <v>Alto</v>
          </cell>
          <cell r="M31" t="str">
            <v xml:space="preserve">REDUCIR </v>
          </cell>
        </row>
        <row r="32">
          <cell r="E32">
            <v>0.7</v>
          </cell>
          <cell r="G32">
            <v>0.49</v>
          </cell>
          <cell r="H32">
            <v>0.49</v>
          </cell>
          <cell r="I32" t="str">
            <v>Baja</v>
          </cell>
          <cell r="J32" t="str">
            <v xml:space="preserve">Catastrófico </v>
          </cell>
          <cell r="K32">
            <v>1</v>
          </cell>
          <cell r="L32" t="str">
            <v>Extremo</v>
          </cell>
          <cell r="M32" t="str">
            <v xml:space="preserve">REDUCIR </v>
          </cell>
        </row>
        <row r="33">
          <cell r="E33">
            <v>0.7</v>
          </cell>
          <cell r="G33">
            <v>0.49</v>
          </cell>
          <cell r="H33">
            <v>0.49</v>
          </cell>
          <cell r="I33" t="str">
            <v>Baja</v>
          </cell>
          <cell r="J33" t="str">
            <v xml:space="preserve">Catastrófico </v>
          </cell>
          <cell r="K33">
            <v>1</v>
          </cell>
          <cell r="L33" t="str">
            <v>Extremo</v>
          </cell>
          <cell r="M33" t="str">
            <v xml:space="preserve">REDUCIR </v>
          </cell>
        </row>
        <row r="34">
          <cell r="E34">
            <v>0.6</v>
          </cell>
          <cell r="H34">
            <v>0.6</v>
          </cell>
          <cell r="I34" t="str">
            <v>Moderado</v>
          </cell>
          <cell r="J34" t="str">
            <v xml:space="preserve">Catastrófico </v>
          </cell>
          <cell r="K34">
            <v>1</v>
          </cell>
          <cell r="L34" t="str">
            <v>Extremo</v>
          </cell>
          <cell r="M34" t="str">
            <v xml:space="preserve">REDUCIR </v>
          </cell>
        </row>
        <row r="35">
          <cell r="E35">
            <v>0.48</v>
          </cell>
          <cell r="G35">
            <v>0.33599999999999997</v>
          </cell>
          <cell r="H35">
            <v>0.33599999999999997</v>
          </cell>
          <cell r="I35" t="str">
            <v xml:space="preserve">Muy baja </v>
          </cell>
          <cell r="J35" t="str">
            <v xml:space="preserve">Catastrófico </v>
          </cell>
          <cell r="K35">
            <v>1</v>
          </cell>
          <cell r="L35" t="str">
            <v>Extremo</v>
          </cell>
          <cell r="M35" t="str">
            <v xml:space="preserve">REDUCIR </v>
          </cell>
        </row>
        <row r="36">
          <cell r="G36">
            <v>0.42</v>
          </cell>
          <cell r="H36">
            <v>0.42</v>
          </cell>
          <cell r="I36" t="str">
            <v xml:space="preserve">Muy baja </v>
          </cell>
          <cell r="J36" t="str">
            <v>Mayor</v>
          </cell>
          <cell r="K36">
            <v>0.8</v>
          </cell>
          <cell r="L36" t="str">
            <v>Alto</v>
          </cell>
          <cell r="M36" t="str">
            <v xml:space="preserve">REDUCIR </v>
          </cell>
        </row>
        <row r="37">
          <cell r="G37">
            <v>0.48</v>
          </cell>
          <cell r="H37">
            <v>0.48</v>
          </cell>
          <cell r="I37" t="str">
            <v>Baja</v>
          </cell>
          <cell r="J37" t="str">
            <v>Mayor</v>
          </cell>
          <cell r="K37">
            <v>0.8</v>
          </cell>
          <cell r="L37" t="str">
            <v>Moderado</v>
          </cell>
          <cell r="M37" t="str">
            <v xml:space="preserve">REDUCIR </v>
          </cell>
        </row>
        <row r="38">
          <cell r="G38">
            <v>0.6</v>
          </cell>
          <cell r="H38">
            <v>0.6</v>
          </cell>
          <cell r="I38" t="str">
            <v>Moderado</v>
          </cell>
          <cell r="J38" t="str">
            <v xml:space="preserve">Catastrófico </v>
          </cell>
          <cell r="K38">
            <v>1</v>
          </cell>
          <cell r="L38" t="str">
            <v>Extremo</v>
          </cell>
          <cell r="M38" t="str">
            <v xml:space="preserve">REDUCIR </v>
          </cell>
        </row>
      </sheetData>
      <sheetData sheetId="8" refreshError="1">
        <row r="3">
          <cell r="C3" t="str">
            <v>(Número de solicitudes publicadas / número de publicaciones recibidas)</v>
          </cell>
          <cell r="D3" t="str">
            <v xml:space="preserve">
Realizar publicaciones en página WEB en cumplimiento a lo establecido en la LEY DE TRANSPARENCIA 1742 de 2014 y Resolución 1519 de 2019.</v>
          </cell>
          <cell r="E3" t="str">
            <v>Coordinador  de comunicaciones</v>
          </cell>
          <cell r="F3" t="str">
            <v>Permanente</v>
          </cell>
          <cell r="G3">
            <v>45689</v>
          </cell>
          <cell r="H3" t="str">
            <v xml:space="preserve">                 20/12/2025</v>
          </cell>
        </row>
        <row r="4">
          <cell r="C4" t="str">
            <v>(N° de nóminas con alteraciones no justificadas del 5% revisadas de la muestra / N° total de nóminas liquidadas del 5% revisadas de la muestra) *100%</v>
          </cell>
          <cell r="D4" t="str">
            <v>La profesional de nómina reportara las novedades liquidades de los funcionarios de planta del mes a la profesional de talento humano por medio de correo electrónico, con el fin de realizar revisión y aprobación, 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ell>
          <cell r="E4" t="str">
            <v>Profesional Universitario / Nomina</v>
          </cell>
          <cell r="F4" t="str">
            <v xml:space="preserve">Mensual </v>
          </cell>
          <cell r="G4">
            <v>45690</v>
          </cell>
          <cell r="H4" t="str">
            <v>31/12/205</v>
          </cell>
        </row>
        <row r="5">
          <cell r="C5" t="str">
            <v>(Total de medicamentos e insumos identificados como faltantes en el carro de paro en el servicio de trauma / Total de medicamentos e insumos asignados al carro de paro en el servicio de trauma)
(Total de medicamentos e insumos identificados como faltantes en el carro de paro en el servicio de observación / Total de medicamentos e insumos asignados al carro de paro en el servicio de observación)</v>
          </cell>
          <cell r="D5" t="str">
            <v>1.	El líder del servicio de urgencias (trauma y observación) recolecta lista de chequeo verificación diaria de medicamentos e insumos carro de paro Código: SDP-F-118 versión 01, esto se realiza para cada entrega de turno.
2.	El jefe del servicio de urgencias (trauma y observación) realizará auditoria semanalmente al carro de paro, implementando el formato apertura de carro de paro y/o emergencia para limpieza y verificación de medicamentos e insumos código: SDP-F-076 Versión 1
3.	El Líder del servicio de urgencias (trauma y observación) realizara una auditoria mensual a los carros de paro mediante lista de chequeo carro de paro Código: SDP-F-118 versión 01.</v>
          </cell>
          <cell r="E5" t="str">
            <v>Líder del servicio de urgencias</v>
          </cell>
          <cell r="F5" t="str">
            <v>1.Diaria
2.semanal
3.Mensual</v>
          </cell>
          <cell r="G5">
            <v>45689</v>
          </cell>
          <cell r="H5">
            <v>45991</v>
          </cell>
        </row>
        <row r="6">
          <cell r="C6" t="str">
            <v>(Total de medicamentos e insumos identificados como faltantes en el carro de paro en el servicio de internación del tercer piso / Total de medicamentos e insumos asignados al carro de paro en el servicio de internación del tercer piso)
(Total de medicamentos e insumos identificados como faltantes en el carro de paro en el servicio de internación del cuarto piso / Total de medicamentos e insumos asignados al carro de paro en el servicio de internación del cuarto piso)</v>
          </cell>
          <cell r="D6" t="str">
            <v>1.El líder de enfermería del servicio de internación recolecta lista de chequeo verificación diaria de medicamentos e insumos carro de paro, esto se realiza para cada entrega de turno realizada por los jefes del servicio de internación (tercer y cuarto piso).
2.El líder de enfermería del servicio de internación recolecta el formato de reposición de insumos y medicamentos del carro de paro, cuando este sea utilizado para reanimación.
3. El Líder de enfermería del servicio de internación realizara una auditoria quincenal al carro de paro mediante lista de cheque carro de paro.</v>
          </cell>
          <cell r="E6" t="str">
            <v xml:space="preserve"> Líder del servicio de internación
</v>
          </cell>
          <cell r="F6" t="str">
            <v>1.Diaria
2.Mensual
3.Quincenal</v>
          </cell>
          <cell r="G6" t="str">
            <v xml:space="preserve">01-02-2025
</v>
          </cell>
          <cell r="H6">
            <v>45991</v>
          </cell>
        </row>
        <row r="7">
          <cell r="C7" t="str">
            <v xml:space="preserve">Informe trimestral de resultados de Listas de chequeo
</v>
          </cell>
          <cell r="D7" t="str">
            <v>1.Realizar sensibilización semestral sobre el uso apropiado de los recursos públicos, evidenciada mediante acta.
2. 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3. La jefe del servicio de partos evidenciara mediante el formato de movimiento de activos los traslados de los accesorios y equipos biomédicos de alto costo a los diferentes servicios de la institución.</v>
          </cell>
          <cell r="E7" t="str">
            <v>El Líder de sala de partos</v>
          </cell>
          <cell r="F7" t="str">
            <v>1. semanal</v>
          </cell>
          <cell r="G7" t="str">
            <v>1. Febrero 2025
2. Abril 2025
3.Enero 2025</v>
          </cell>
          <cell r="H7" t="str">
            <v xml:space="preserve">1. diciembre 2025
2. Diciembre 2025
3.Diciembre 2025
</v>
          </cell>
        </row>
        <row r="8">
          <cell r="C8" t="str">
            <v>(Total de informe con desviaciones mensual /total de informes de existencia de bodega mensual)</v>
          </cell>
          <cell r="D8" t="str">
            <v xml:space="preserve">
1. Realizar de manera mensual la supervisión de los pedidos y ejecución de contratos de insumo del laboratorio clínico.
2.Presentar informe cuando se presente alguna inconsistencia en el seguimiento de la ejecución de los contratos
3.Generar informe sobre las existencias en bodega
4. Generar acta de reunión con plan de mejoramiento cundo se presenten desviaciones</v>
          </cell>
          <cell r="E8" t="str">
            <v>Coordinador laboratorio Clinico</v>
          </cell>
          <cell r="F8" t="str">
            <v>Mensual</v>
          </cell>
          <cell r="G8">
            <v>45689</v>
          </cell>
          <cell r="H8" t="str">
            <v xml:space="preserve">
Noviembre 2025</v>
          </cell>
        </row>
        <row r="9">
          <cell r="C9" t="str">
            <v xml:space="preserve">(No. Procesos adelantados y/o contratos celebrados en el mes / total de procesos y/o contratos reportados en el mes) 
(No de comités de compras realizados al mes /total de comités programados)   </v>
          </cell>
          <cell r="D9" t="str">
            <v xml:space="preserve">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realizando un informe cuatrimestral sobre las novedades presentadas.
El jefe de la Oficina Asesora Jurídica, convocara a reunión del Comité de Compras y contratación,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 </v>
          </cell>
          <cell r="E9" t="str">
            <v>Jefe oficina juridica</v>
          </cell>
          <cell r="F9" t="str">
            <v>Mensual</v>
          </cell>
          <cell r="G9">
            <v>45658</v>
          </cell>
          <cell r="H9">
            <v>46011</v>
          </cell>
        </row>
        <row r="10">
          <cell r="C10" t="str">
            <v xml:space="preserve">(No. De capacitaciones y/o reinducciones realizadas / total de capacitaciones programadas)
(No. De informes presentados / Total de informes programados en la vigencia) </v>
          </cell>
          <cell r="D10" t="str">
            <v>El funcionario encargado de la defensa judicial de la entidad realizara capacitación semestral, sobre la Defensa Judicial, aplicando a los cursos que ofrece la Agencia Nacional de Defensa Jurídica del Estado, con el fin de mantener actualizada la información, frente a la normatividad aplicable y actuaciones que se deben adelantar en los procesos judiciales, la cual se acreditará con las certificaciones que aporte.
El profesional encargado de la defensa jurídica realizará informes cuatrimestrales de los procesos adelantados para llevar un control de las sentencias condenatorias o absolutorias al jefe de la oficina, dejando copia del informe presentado.</v>
          </cell>
          <cell r="E10" t="str">
            <v>Jefe oficina juridica</v>
          </cell>
          <cell r="F10" t="str">
            <v>De acuerdo a programación  (capacitaciones) 
Informe de demandas judiciales  (cuatrimestral)</v>
          </cell>
          <cell r="G10">
            <v>45658</v>
          </cell>
          <cell r="H10">
            <v>46011</v>
          </cell>
        </row>
        <row r="11">
          <cell r="C11" t="str">
            <v>(Número de activos reales en el inventario físico / número de activos asignados en base de datos)</v>
          </cell>
          <cell r="D11" t="str">
            <v>1.	Crear cronograma de auditorias
2.	Cumplimiento a cronograma de auditorias
3.	la revisión de los inventarios en cada una de las sedes, evidenciado mediante acta
4.	Crear cronograma de revisión de los inventarios
5.	Cumplimiento a cronograma de los inventarios, evidenciado mediante formato de asignación de activos CODIGO: ALM-F-038</v>
          </cell>
          <cell r="E11" t="str">
            <v>Almacenista general y Profesional de inventarios</v>
          </cell>
          <cell r="F11" t="str">
            <v>De acuerdo a cronograma</v>
          </cell>
          <cell r="G11" t="str">
            <v>1.1/02/2025
2.01/03/2025
3.1/03/2025
4.01/03/2025
5. 01/04/2025</v>
          </cell>
          <cell r="H11" t="str">
            <v>1.28/02/2025
2.31/12/2025
3.31/12/2025
4.31/12/2025
5. 31/12/2025</v>
          </cell>
        </row>
        <row r="12">
          <cell r="C12" t="str">
            <v>(Número de auditorías físicas realizadas / Total de Auditorias físicas programadas)</v>
          </cell>
          <cell r="D12" t="str">
            <v>1. Realizar cronograma de auditoría.
2. Realizar de auditorías cumpliendo con los tiempos del cronograma por el almacenista general y el profesional de apoyo.
3. Gestionar capacitación sobre riesgos.</v>
          </cell>
          <cell r="E12" t="str">
            <v>Almacenista general y Profesional de inventarios</v>
          </cell>
          <cell r="F12" t="str">
            <v xml:space="preserve">De acuerdo a cronograma de visitas esporádicas. </v>
          </cell>
          <cell r="G12" t="str">
            <v>1.1/02/2025
2.01/03/2025
3. 01/03/2025</v>
          </cell>
          <cell r="H12" t="str">
            <v>1.28/02/2025
2.31/12/2025
3. 31/12/2025</v>
          </cell>
        </row>
        <row r="13">
          <cell r="C13" t="str">
            <v>(# de ajustes en la base de datos PANACEA / # de solicitudes de ajustes recibidas)</v>
          </cell>
          <cell r="D13" t="str">
            <v>(1) El coordinador de Gestión TICS, notificara mediante correo electrónico la asignación de roles y perfiles de) los usuarios autorizados.
(2) Informes con la descripción de las solicitudes y las atenciones realizadas.</v>
          </cell>
          <cell r="E13" t="str">
            <v>Líder Gestión de las TICS</v>
          </cell>
          <cell r="F13" t="str">
            <v xml:space="preserve">Anual (cuando se requiera) Cuatrimestral </v>
          </cell>
          <cell r="G13">
            <v>45658</v>
          </cell>
          <cell r="H13">
            <v>46006</v>
          </cell>
        </row>
        <row r="14">
          <cell r="C14" t="str">
            <v>(saldos de bancos en tesorería/saldos de bancos en contabilidad)</v>
          </cell>
          <cell r="D14" t="str">
            <v>El tesorero consultara las plataformas de las entidades bancarias tres veces a la semana, generando informe y se entregara mediante correo electrónico a la gerencia.
Se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v>
          </cell>
          <cell r="E14" t="str">
            <v xml:space="preserve">Tesorero General
Contador </v>
          </cell>
          <cell r="F14" t="str">
            <v>tres veces por semana (Tesorero)
 Mensual (Contador)</v>
          </cell>
          <cell r="G14">
            <v>45689</v>
          </cell>
          <cell r="H14">
            <v>46022</v>
          </cell>
        </row>
        <row r="15">
          <cell r="C15" t="str">
            <v>(No. de capacitaciones / total de capacitaciones programadas)
(No. de formatos revisados / total de formatos diligenciados)</v>
          </cell>
          <cell r="D15" t="str">
            <v xml:space="preserve">
1.	La líder de Gestión Documental designara al personal encargado del Archivo Central e Histórico la responsabilidad de custodiar los depósitos con confidencialidad y restricción, garantizando la seguridad de la información. Por lo tanto, socializara en grupo primario la designación de los apoyos que ejecutaran esta custodia.
2.	La líder de Gestión Documental construirá Informe de auditoría evidenciando que se cumplen con lo registrado en dicho formato FUID
3.	La líder de Gestión Documental realizará capacitaciones al personal de archivo de la siguiente forma: La sobre la norma, la ética y responsabilidad que se debe tener en la gestión de los documentos, para garantizar una adecuada distribución, conservación y custodia.
</v>
          </cell>
          <cell r="E15" t="str">
            <v xml:space="preserve">Profesional en Gestión Documental </v>
          </cell>
          <cell r="F15" t="str">
            <v xml:space="preserve">
1.  Trimestral
+F15:H24</v>
          </cell>
          <cell r="G15" t="str">
            <v xml:space="preserve">1.Febrero 2025
2.Febrero 2025
3.Febrero 2025
</v>
          </cell>
          <cell r="H15" t="str">
            <v>1.Febrero 2025
2. 20 Diciembre 2025
3.Diciembre 2025</v>
          </cell>
        </row>
        <row r="16">
          <cell r="C16" t="str">
            <v>Reporte del resultado de la revisión realizada a las auditorias, seguimientos e informes de ley realizadas por la jefe de Auditor Interno.</v>
          </cell>
          <cell r="D16" t="str">
            <v>1.El jefe de la oficina de Control Interno realizará acta de reunión de inducción al equipo auditor de manera anual o cada vez que se realice cambio de auditores, socializando y haciendo entrega a través de correo electrónico de código de ética del auditor, código de integridad institucional y estatuto de auditoría interna.
2. se realizará entrega del documento compromiso ético y se firmará por cada uno de los auditores, al inicio de cada una de las auditorias en cumplimiento del plan anual de auditorías.</v>
          </cell>
          <cell r="E16" t="str">
            <v>Jefe Oficina Control Interno</v>
          </cell>
          <cell r="F16" t="str">
            <v xml:space="preserve">
.
Mensual
</v>
          </cell>
        </row>
        <row r="17">
          <cell r="C17" t="str">
            <v xml:space="preserve">
(No de quejas presentadas / No de quejas reportadas en el control)</v>
          </cell>
          <cell r="D17" t="str">
            <v xml:space="preserve">
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
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ell>
          <cell r="E17" t="str">
            <v xml:space="preserve">Jefe Oficina Asesora Jurídica </v>
          </cell>
          <cell r="F17" t="str">
            <v xml:space="preserve">
Mensual
</v>
          </cell>
          <cell r="G17">
            <v>45658</v>
          </cell>
          <cell r="H17">
            <v>46022</v>
          </cell>
        </row>
        <row r="18">
          <cell r="C18" t="str">
            <v>(total de medicamentos y dispositivos médicos de alto valor comercial en físico/total de medicamentos y dispositivos médicos de alto valor comercial en el sistema)</v>
          </cell>
          <cell r="D18" t="str">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entrega de turno en el primer semestre del año 2024, evidenciado mediante acta de capacitación con evaluación.
4.  Realizar la entrega de turno por parte de los regentes y/o servicios farmacéuticos alimentando el formato medicamentos y dispositivos médicos de alto valor comercial FAR-F-036, en los casos de diferencias entre los productos el regente y/o auxiliar debe reportar el coordinador de servicio farmacéutico para que se realice las acciones pertinentes.</v>
          </cell>
          <cell r="E18" t="str">
            <v>Personal servicio farmacéutico unidades hospitalarias
Coordinar servicio farmaceutico</v>
          </cell>
          <cell r="F18" t="str">
            <v>1.Mensual
2.Cuatrimestral
3.Primer Semestre
4.Diaria</v>
          </cell>
          <cell r="G18" t="str">
            <v xml:space="preserve">1. Febrero 2025
2.Febrero 2025
3. Febrero 2025
4. Febrero 2025
</v>
          </cell>
          <cell r="H18" t="str">
            <v xml:space="preserve">1. 20 Diciembre 2025
2. 20 Diciembre 2025
3.Junio 2025
4. 20 Diciembre 2025
</v>
          </cell>
        </row>
        <row r="19">
          <cell r="C19" t="str">
            <v>(Total de informe con desviaciones mensual /total de informes de existencia de bodega mensual)</v>
          </cell>
          <cell r="D19" t="str">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procedimiento para el almacenamiento medicamentos y dispositivos médicos y resolución 1478 de 2006 en el primer semestre del año 2024, evidenciado mediante acta de capacitación con evaluación.
4.  Realizar la entrega de turno por parte de los regentes y/o servicios farmacéuticos alimentando el formato control de inventarios FAR-F-006</v>
          </cell>
          <cell r="E19" t="str">
            <v>Personal servicio farmacéutico unidades hospitalarias
Coordinar servicio farmaceutico</v>
          </cell>
          <cell r="F19" t="str">
            <v>1.Mensual
2.Cuatrimestral
3.Primer Semestre
4.Diaria</v>
          </cell>
          <cell r="G19" t="str">
            <v xml:space="preserve">1. Febrero 2025
2.Febrero 2025
3. Febrero 2025
4. Febrero 2025
</v>
          </cell>
          <cell r="H19" t="str">
            <v xml:space="preserve">1. 20 Diciembre 2025
2. 20 Diciembre 2025
3.Junio 2025
4. 20 Diciembre 2025
</v>
          </cell>
        </row>
        <row r="20">
          <cell r="C20" t="str">
            <v xml:space="preserve">Informe trimestral de resultados de Listas de chequeo
</v>
          </cell>
          <cell r="D20" t="str">
            <v>1.Realizar sensibilización semestral sobre el uso apropiado de los recursos públicos, evidenciada mediante acta.
2. 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
3. La jefe del servicio ambulatorio evidenciara mediante el formato de movimiento de activos los traslados de los accesorios y equipos biomédicos de alto costo a los diferentes servicios de la institución.</v>
          </cell>
          <cell r="E20" t="str">
            <v>El Líder de consulta externa de las unidades hospitalarias y el líder de la unidad intermedia materno infantil santa teresita</v>
          </cell>
          <cell r="F20" t="str">
            <v>1. Mensual</v>
          </cell>
          <cell r="G20" t="str">
            <v>1. Febrero 2025
2. Abril 2025
3.Enero 2025</v>
          </cell>
          <cell r="H20" t="str">
            <v xml:space="preserve">1. diciembre 2025
2. Diciembre 2025
3.Diciembre 2025
</v>
          </cell>
        </row>
        <row r="21">
          <cell r="C21" t="str">
            <v xml:space="preserve">(Total de medicamentos e insumos identificados como faltantes en el carro de paro en el servicio de cirugía  / Total de medicamentos e insumos asignados al carro de paro del servicio de cirugía)
</v>
          </cell>
          <cell r="D21" t="str">
            <v>1.	El líder del servicio de cirugía recolecta lista de chequeo verificación diaria de medicamentos e insumos carro de paro Código: SDP-F-118 versión 01, esto se realiza para cada entrega de turno.
2.	El jefe del servicio de cirugía realizará auditoria semanalmente al carro de paro, implementando el formato apertura de carro de paro y/o emergencia para limpieza y verificación de medicamentos e insumos código: SDP-F-076 Versión 1
3.	El Líder del servicio de cirugía  realizará una auditoria mensual a los carros de paro mediante lista de chequeo carro de paro Código: SDP-F-118 versión 01.</v>
          </cell>
          <cell r="E21" t="str">
            <v xml:space="preserve">Líder del servicio de cirugia </v>
          </cell>
          <cell r="F21" t="str">
            <v>1.Diaria
2.semanal
3.Mensual</v>
          </cell>
          <cell r="G21">
            <v>45689</v>
          </cell>
          <cell r="H21">
            <v>46011</v>
          </cell>
        </row>
        <row r="22">
          <cell r="C22" t="str">
            <v>(número de reportes presentados /Numero de reportes mensuales obligados)</v>
          </cell>
          <cell r="D22" t="str">
            <v xml:space="preserve">realizar Reporte mensual a la UIAF </v>
          </cell>
          <cell r="E22" t="str">
            <v>Tesorero</v>
          </cell>
          <cell r="F22">
            <v>45689</v>
          </cell>
          <cell r="G22">
            <v>46011</v>
          </cell>
          <cell r="H22">
            <v>46011</v>
          </cell>
        </row>
        <row r="23">
          <cell r="C23" t="str">
            <v>(Número de Líderes de procesos inducido / Número de líderes de procesos) *100</v>
          </cell>
          <cell r="D23" t="str">
            <v>1.Revisión y/o actualización de los documentos de comunicaciones
2. Cronograma de inducción y reinducción</v>
          </cell>
          <cell r="E23" t="str">
            <v>Profesional en comunicaciones</v>
          </cell>
          <cell r="F23">
            <v>45689</v>
          </cell>
          <cell r="G23">
            <v>46011</v>
          </cell>
          <cell r="H23">
            <v>46011</v>
          </cell>
        </row>
        <row r="24">
          <cell r="C24" t="str">
            <v>Solicitudes atendidas por la comunicadora y aprobadas por parte de gerencia/Contenidos solicitados por los lideres</v>
          </cell>
          <cell r="D24" t="str">
            <v>Realizar las publicaciones solicitadas desde gerencia y las areas de acuerdo al manual de marca</v>
          </cell>
          <cell r="E24" t="str">
            <v>Profesional en comunicaciones</v>
          </cell>
          <cell r="F24">
            <v>45689</v>
          </cell>
          <cell r="G24">
            <v>46011</v>
          </cell>
          <cell r="H24">
            <v>46011</v>
          </cell>
        </row>
      </sheetData>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40D294-15B4-4D02-8B93-1E6C662D605E}">
  <dimension ref="A1:HH43"/>
  <sheetViews>
    <sheetView tabSelected="1" workbookViewId="0">
      <selection activeCell="C22" sqref="C22:C23"/>
    </sheetView>
  </sheetViews>
  <sheetFormatPr baseColWidth="10" defaultColWidth="11" defaultRowHeight="9" x14ac:dyDescent="0.15"/>
  <cols>
    <col min="1" max="1" width="33.125" style="181" customWidth="1"/>
    <col min="2" max="2" width="3.875" style="182" customWidth="1"/>
    <col min="3" max="3" width="9.625" style="182" customWidth="1"/>
    <col min="4" max="4" width="15.25" style="2" customWidth="1"/>
    <col min="5" max="5" width="18.375" style="2" customWidth="1"/>
    <col min="6" max="6" width="28.625" style="2" customWidth="1"/>
    <col min="7" max="7" width="3.5" style="2" customWidth="1"/>
    <col min="8" max="8" width="3.375" style="2" customWidth="1"/>
    <col min="9" max="10" width="3.375" style="183" customWidth="1"/>
    <col min="11" max="14" width="3.375" style="2" customWidth="1"/>
    <col min="15" max="15" width="31.375" style="2" customWidth="1"/>
    <col min="16" max="16" width="4.375" style="2" customWidth="1"/>
    <col min="17" max="17" width="5.125" style="2" customWidth="1"/>
    <col min="18" max="27" width="4.125" style="2" customWidth="1"/>
    <col min="28" max="28" width="4.125" style="183" customWidth="1"/>
    <col min="29" max="30" width="4.125" style="2" customWidth="1"/>
    <col min="31" max="31" width="17.375" style="2" customWidth="1"/>
    <col min="32" max="32" width="34.125" style="2" customWidth="1"/>
    <col min="33" max="33" width="6.625" style="2" customWidth="1"/>
    <col min="34" max="34" width="14.125" style="2" customWidth="1"/>
    <col min="35" max="35" width="14.5" style="2" customWidth="1"/>
    <col min="36" max="36" width="15" style="2" customWidth="1"/>
    <col min="37" max="39" width="9.125" style="2" hidden="1" customWidth="1"/>
    <col min="40" max="16384" width="11" style="2"/>
  </cols>
  <sheetData>
    <row r="1" spans="1:216" ht="13.5" thickBot="1" x14ac:dyDescent="0.2">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row>
    <row r="2" spans="1:216" ht="15.75" customHeight="1" thickBot="1" x14ac:dyDescent="0.2">
      <c r="A2" s="3" t="s">
        <v>1</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5"/>
    </row>
    <row r="3" spans="1:216" ht="16.5" customHeight="1" thickBot="1" x14ac:dyDescent="0.2">
      <c r="A3" s="6" t="s">
        <v>2</v>
      </c>
      <c r="B3" s="7"/>
      <c r="C3" s="7"/>
      <c r="D3" s="8"/>
      <c r="E3" s="8"/>
      <c r="F3" s="8"/>
      <c r="G3" s="9"/>
      <c r="H3" s="10" t="s">
        <v>3</v>
      </c>
      <c r="I3" s="11"/>
      <c r="J3" s="11"/>
      <c r="K3" s="11"/>
      <c r="L3" s="11"/>
      <c r="M3" s="11"/>
      <c r="N3" s="11"/>
      <c r="O3" s="11"/>
      <c r="P3" s="11"/>
      <c r="Q3" s="11"/>
      <c r="R3" s="11"/>
      <c r="S3" s="11"/>
      <c r="T3" s="11"/>
      <c r="U3" s="11"/>
      <c r="V3" s="11"/>
      <c r="W3" s="11"/>
      <c r="X3" s="11"/>
      <c r="Y3" s="11"/>
      <c r="Z3" s="11"/>
      <c r="AA3" s="11"/>
      <c r="AB3" s="11"/>
      <c r="AC3" s="11"/>
      <c r="AD3" s="12"/>
      <c r="AE3" s="13" t="s">
        <v>4</v>
      </c>
      <c r="AF3" s="14"/>
      <c r="AG3" s="15"/>
      <c r="AH3" s="15"/>
      <c r="AI3" s="15"/>
      <c r="AJ3" s="15"/>
      <c r="AK3" s="15"/>
      <c r="AL3" s="16"/>
      <c r="AM3" s="15"/>
    </row>
    <row r="4" spans="1:216" ht="14.25" customHeight="1" thickBot="1" x14ac:dyDescent="0.2">
      <c r="A4" s="17" t="s">
        <v>5</v>
      </c>
      <c r="B4" s="18" t="s">
        <v>6</v>
      </c>
      <c r="C4" s="18" t="s">
        <v>7</v>
      </c>
      <c r="D4" s="18" t="s">
        <v>8</v>
      </c>
      <c r="E4" s="18" t="s">
        <v>9</v>
      </c>
      <c r="F4" s="18" t="s">
        <v>10</v>
      </c>
      <c r="G4" s="19" t="s">
        <v>11</v>
      </c>
      <c r="H4" s="20" t="s">
        <v>12</v>
      </c>
      <c r="I4" s="21"/>
      <c r="J4" s="21"/>
      <c r="K4" s="21"/>
      <c r="L4" s="21"/>
      <c r="M4" s="22"/>
      <c r="N4" s="23" t="s">
        <v>13</v>
      </c>
      <c r="O4" s="24"/>
      <c r="P4" s="24"/>
      <c r="Q4" s="24"/>
      <c r="R4" s="24"/>
      <c r="S4" s="24"/>
      <c r="T4" s="24"/>
      <c r="U4" s="24"/>
      <c r="V4" s="24"/>
      <c r="W4" s="24"/>
      <c r="X4" s="24"/>
      <c r="Y4" s="24"/>
      <c r="Z4" s="24"/>
      <c r="AA4" s="24"/>
      <c r="AB4" s="24"/>
      <c r="AC4" s="24"/>
      <c r="AD4" s="25"/>
      <c r="AE4" s="26"/>
      <c r="AF4" s="27"/>
      <c r="AG4" s="28"/>
      <c r="AH4" s="28"/>
      <c r="AI4" s="28"/>
      <c r="AJ4" s="28"/>
      <c r="AK4" s="28"/>
      <c r="AL4" s="29"/>
      <c r="AM4" s="28"/>
    </row>
    <row r="5" spans="1:216" ht="14.25" customHeight="1" x14ac:dyDescent="0.15">
      <c r="A5" s="30"/>
      <c r="B5" s="18"/>
      <c r="C5" s="18"/>
      <c r="D5" s="31"/>
      <c r="E5" s="18"/>
      <c r="F5" s="32"/>
      <c r="G5" s="19"/>
      <c r="H5" s="33" t="s">
        <v>14</v>
      </c>
      <c r="I5" s="34"/>
      <c r="J5" s="34"/>
      <c r="K5" s="34"/>
      <c r="L5" s="34"/>
      <c r="M5" s="35"/>
      <c r="N5" s="36" t="s">
        <v>15</v>
      </c>
      <c r="O5" s="37" t="s">
        <v>16</v>
      </c>
      <c r="P5" s="38" t="s">
        <v>17</v>
      </c>
      <c r="Q5" s="38"/>
      <c r="R5" s="39" t="s">
        <v>18</v>
      </c>
      <c r="S5" s="39"/>
      <c r="T5" s="39"/>
      <c r="U5" s="39"/>
      <c r="V5" s="39"/>
      <c r="W5" s="39"/>
      <c r="X5" s="40" t="s">
        <v>19</v>
      </c>
      <c r="Y5" s="40" t="s">
        <v>20</v>
      </c>
      <c r="Z5" s="40" t="s">
        <v>21</v>
      </c>
      <c r="AA5" s="40" t="s">
        <v>22</v>
      </c>
      <c r="AB5" s="41" t="s">
        <v>21</v>
      </c>
      <c r="AC5" s="40" t="s">
        <v>23</v>
      </c>
      <c r="AD5" s="42" t="s">
        <v>24</v>
      </c>
      <c r="AE5" s="43" t="s">
        <v>25</v>
      </c>
      <c r="AF5" s="44" t="s">
        <v>26</v>
      </c>
      <c r="AG5" s="45" t="s">
        <v>27</v>
      </c>
      <c r="AH5" s="44" t="s">
        <v>28</v>
      </c>
      <c r="AI5" s="45" t="s">
        <v>29</v>
      </c>
      <c r="AJ5" s="44" t="s">
        <v>30</v>
      </c>
      <c r="AK5" s="45" t="s">
        <v>31</v>
      </c>
      <c r="AL5" s="44" t="s">
        <v>32</v>
      </c>
      <c r="AM5" s="46" t="s">
        <v>33</v>
      </c>
    </row>
    <row r="6" spans="1:216" ht="74.25" customHeight="1" x14ac:dyDescent="0.15">
      <c r="A6" s="30"/>
      <c r="B6" s="18"/>
      <c r="C6" s="18"/>
      <c r="D6" s="31"/>
      <c r="E6" s="18"/>
      <c r="F6" s="32"/>
      <c r="G6" s="19"/>
      <c r="H6" s="47" t="s">
        <v>34</v>
      </c>
      <c r="I6" s="48" t="s">
        <v>35</v>
      </c>
      <c r="J6" s="48" t="s">
        <v>21</v>
      </c>
      <c r="K6" s="49" t="s">
        <v>36</v>
      </c>
      <c r="L6" s="49" t="s">
        <v>21</v>
      </c>
      <c r="M6" s="50" t="s">
        <v>37</v>
      </c>
      <c r="N6" s="51"/>
      <c r="O6" s="52"/>
      <c r="P6" s="53" t="s">
        <v>38</v>
      </c>
      <c r="Q6" s="53" t="s">
        <v>39</v>
      </c>
      <c r="R6" s="53" t="s">
        <v>40</v>
      </c>
      <c r="S6" s="53" t="s">
        <v>41</v>
      </c>
      <c r="T6" s="53" t="s">
        <v>42</v>
      </c>
      <c r="U6" s="53" t="s">
        <v>43</v>
      </c>
      <c r="V6" s="53" t="s">
        <v>44</v>
      </c>
      <c r="W6" s="53" t="s">
        <v>45</v>
      </c>
      <c r="X6" s="40"/>
      <c r="Y6" s="40"/>
      <c r="Z6" s="40"/>
      <c r="AA6" s="40"/>
      <c r="AB6" s="41"/>
      <c r="AC6" s="40"/>
      <c r="AD6" s="42"/>
      <c r="AE6" s="54"/>
      <c r="AF6" s="45"/>
      <c r="AG6" s="55"/>
      <c r="AH6" s="45"/>
      <c r="AI6" s="55"/>
      <c r="AJ6" s="45"/>
      <c r="AK6" s="55"/>
      <c r="AL6" s="45"/>
      <c r="AM6" s="56"/>
    </row>
    <row r="7" spans="1:216" ht="69.75" customHeight="1" x14ac:dyDescent="0.15">
      <c r="A7" s="57" t="str">
        <f>+'[1]1. IDENTIF RIESGO'!A5</f>
        <v>GESTION DE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7" s="58" t="str">
        <f>+'[1]1. IDENTIF RIESGO'!B5</f>
        <v>R1-SICOF</v>
      </c>
      <c r="C7" s="59" t="str">
        <f>+'[1]1. IDENTIF RIESGO'!C5</f>
        <v>Afectación económica, disciplinaria, Investigaciones disciplinarias, fiscales, penales y procesos sancionatorios por parte de los organismos de control</v>
      </c>
      <c r="D7" s="59" t="str">
        <f>+'[1]1. IDENTIF RIESGO'!D5</f>
        <v xml:space="preserve">ocultar, manipular información o publicar información en tiempo extra extemporáneo relacionada con el direccionamiento estratégico
</v>
      </c>
      <c r="E7" s="59" t="str">
        <f>+'[1]1. IDENTIF RIESGO'!E5</f>
        <v xml:space="preserve">
Recibiendo dádivas o algún tipo de beneficio de parte de la comunicadora para dar cumplimiento en la publicación de la página web institucional  de los objetivos, planes, programas y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
</v>
      </c>
      <c r="F7" s="59" t="str">
        <f>+'[1]1. IDENTIF RIESGO'!F5</f>
        <v>Posibilidad de afectación económica e Investigaciones disciplinarias, fiscales, penales y procesos sancionatorios por parte de los organismos de control por ocultar, manipular información o publicar información en tiempo extra extemporáneo relacionada con el direccionamiento estratégico, recibiendo dádivas o algún tipo de beneficio de parte de la comunicadora para dar cumplimiento en la publicación de la página web institucional  de los objetivos, planes, programas,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v>
      </c>
      <c r="G7" s="60" t="str">
        <f>+'[1]1. IDENTIF RIESGO'!K5</f>
        <v>Fraude interno y Fallas tecnológicas</v>
      </c>
      <c r="H7" s="61">
        <f>+'[1]2.1.PROBABILIDAD'!D12</f>
        <v>180</v>
      </c>
      <c r="I7" s="184" t="str">
        <f>+'[1]2.1.PROBABILIDAD'!E12</f>
        <v xml:space="preserve">Alta </v>
      </c>
      <c r="J7" s="62">
        <f>+'[1]2.1.PROBABILIDAD'!F12</f>
        <v>0.8</v>
      </c>
      <c r="K7" s="185" t="str">
        <f>+'[1]2.2.IMPACTO '!X3</f>
        <v>Mayor</v>
      </c>
      <c r="L7" s="64">
        <f>+'[1]2.2.IMPACTO '!Y3</f>
        <v>0.8</v>
      </c>
      <c r="M7" s="186" t="str">
        <f>+'[1]2.3 MATRIZ DE CALOR '!F13</f>
        <v>Alto</v>
      </c>
      <c r="N7" s="65">
        <v>1</v>
      </c>
      <c r="O7" s="66" t="str">
        <f>+'[1]3. CONTROLES'!D25</f>
        <v xml:space="preserve">El profesional de comunicaciones deberá verificar las solicitudes recibidas a través del correo electrónico y proceder a llevar un control mensual de las mismas a través del formato lista de chequeo publicaciones en página WEB y se presentara de forma trimestral al jefe de la Oficina Asesora de Planeación.  </v>
      </c>
      <c r="P7" s="67" t="str">
        <f>+'[1]3. CONTROLES'!M25</f>
        <v>X</v>
      </c>
      <c r="Q7" s="67" t="str">
        <f>+'[1]3. CONTROLES'!N25</f>
        <v>-</v>
      </c>
      <c r="R7" s="68" t="str">
        <f>+'[1]3. CONTROLES'!E25</f>
        <v>Preventivo</v>
      </c>
      <c r="S7" s="68" t="str">
        <f>+'[1]3. CONTROLES'!G25</f>
        <v xml:space="preserve">Manual </v>
      </c>
      <c r="T7" s="69">
        <f>+'[1]3. CONTROLES'!I25</f>
        <v>0.4</v>
      </c>
      <c r="U7" s="68" t="str">
        <f>+'[1]3. CONTROLES'!J25</f>
        <v xml:space="preserve">Documentado </v>
      </c>
      <c r="V7" s="68" t="str">
        <f>+'[1]3. CONTROLES'!K25</f>
        <v xml:space="preserve">Continua </v>
      </c>
      <c r="W7" s="68" t="str">
        <f>+'[1]3. CONTROLES'!L25</f>
        <v xml:space="preserve">Con Registro </v>
      </c>
      <c r="X7" s="70">
        <f>+'[1]4. RIESGO RESIDUAL'!E17</f>
        <v>0.48</v>
      </c>
      <c r="Y7" s="71" t="str">
        <f>+'[1]4. RIESGO RESIDUAL'!I17</f>
        <v>Baja</v>
      </c>
      <c r="Z7" s="72">
        <f>+'[1]4. RIESGO RESIDUAL'!H17</f>
        <v>0.33599999999999997</v>
      </c>
      <c r="AA7" s="63" t="str">
        <f>+'[1]4. RIESGO RESIDUAL'!J17</f>
        <v>Mayor</v>
      </c>
      <c r="AB7" s="73">
        <f>+'[1]4. RIESGO RESIDUAL'!K17</f>
        <v>0.8</v>
      </c>
      <c r="AC7" s="63" t="str">
        <f>+'[1]4. RIESGO RESIDUAL'!L17</f>
        <v>Alto</v>
      </c>
      <c r="AD7" s="74" t="str">
        <f>+'[1]4. RIESGO RESIDUAL'!M17</f>
        <v xml:space="preserve">REDUCIR </v>
      </c>
      <c r="AE7" s="75" t="str">
        <f>+'[1]5. PLAN ACCION'!C3</f>
        <v>(Número de solicitudes publicadas / número de publicaciones recibidas)</v>
      </c>
      <c r="AF7" s="76" t="str">
        <f>+'[1]5. PLAN ACCION'!D3</f>
        <v xml:space="preserve">
Realizar publicaciones en página WEB en cumplimiento a lo establecido en la LEY DE TRANSPARENCIA 1742 de 2014 y Resolución 1519 de 2019.</v>
      </c>
      <c r="AG7" s="77" t="str">
        <f>+'[1]5. PLAN ACCION'!E3</f>
        <v>Coordinador  de comunicaciones</v>
      </c>
      <c r="AH7" s="75" t="str">
        <f>+'[1]5. PLAN ACCION'!F3</f>
        <v>Permanente</v>
      </c>
      <c r="AI7" s="78">
        <f>+'[1]5. PLAN ACCION'!G3</f>
        <v>45689</v>
      </c>
      <c r="AJ7" s="78" t="str">
        <f>+'[1]5. PLAN ACCION'!H3</f>
        <v xml:space="preserve">                 20/12/2025</v>
      </c>
      <c r="AK7" s="79"/>
      <c r="AL7" s="80"/>
      <c r="AM7" s="81"/>
      <c r="AN7" s="82"/>
      <c r="AO7" s="82"/>
      <c r="AP7" s="82"/>
      <c r="AQ7" s="82"/>
      <c r="AR7" s="82"/>
      <c r="AS7" s="82"/>
      <c r="AT7" s="82"/>
      <c r="AU7" s="82"/>
      <c r="AV7" s="82"/>
      <c r="AW7" s="82"/>
      <c r="AX7" s="82"/>
      <c r="AY7" s="82"/>
      <c r="AZ7" s="82"/>
      <c r="BA7" s="82"/>
      <c r="BB7" s="83" t="s">
        <v>46</v>
      </c>
      <c r="BC7" s="83" t="s">
        <v>47</v>
      </c>
      <c r="BD7" s="83" t="s">
        <v>47</v>
      </c>
      <c r="BE7" s="83" t="s">
        <v>47</v>
      </c>
      <c r="BF7" s="83" t="s">
        <v>47</v>
      </c>
      <c r="BG7" s="84"/>
      <c r="BH7" s="83" t="s">
        <v>47</v>
      </c>
      <c r="BI7" s="83" t="s">
        <v>47</v>
      </c>
      <c r="BJ7" s="83" t="s">
        <v>47</v>
      </c>
      <c r="BK7" s="83" t="s">
        <v>47</v>
      </c>
      <c r="BL7" s="83" t="s">
        <v>47</v>
      </c>
      <c r="BM7" s="84"/>
      <c r="BN7" s="83" t="s">
        <v>48</v>
      </c>
      <c r="BO7" s="83" t="s">
        <v>47</v>
      </c>
      <c r="BP7" s="83" t="s">
        <v>47</v>
      </c>
      <c r="BQ7" s="83" t="s">
        <v>47</v>
      </c>
      <c r="BR7" s="83" t="s">
        <v>47</v>
      </c>
      <c r="BS7" s="85"/>
      <c r="BT7" s="83" t="s">
        <v>49</v>
      </c>
      <c r="BU7" s="83" t="s">
        <v>47</v>
      </c>
      <c r="BV7" s="83" t="s">
        <v>47</v>
      </c>
      <c r="BW7" s="83" t="s">
        <v>47</v>
      </c>
      <c r="BX7" s="83" t="s">
        <v>47</v>
      </c>
      <c r="BY7" s="85"/>
      <c r="BZ7" s="85"/>
      <c r="CA7" s="85"/>
      <c r="CB7" s="85"/>
      <c r="CC7" s="85"/>
      <c r="CD7" s="85"/>
      <c r="CE7" s="85"/>
      <c r="CF7" s="85"/>
      <c r="CG7" s="85"/>
      <c r="CH7" s="85"/>
      <c r="CI7" s="85"/>
      <c r="CJ7" s="85"/>
      <c r="CK7" s="85"/>
      <c r="CL7" s="85"/>
      <c r="CM7" s="85"/>
      <c r="CN7" s="85"/>
      <c r="CO7" s="85"/>
      <c r="CP7" s="85"/>
      <c r="CQ7" s="85"/>
      <c r="CR7" s="85"/>
      <c r="CS7" s="85"/>
      <c r="CT7" s="85"/>
      <c r="CU7" s="85"/>
      <c r="CV7" s="85"/>
      <c r="CW7" s="85"/>
      <c r="CX7" s="85"/>
      <c r="CY7" s="85"/>
      <c r="CZ7" s="85"/>
      <c r="DA7" s="85"/>
      <c r="DB7" s="85"/>
      <c r="DC7" s="85"/>
      <c r="DD7" s="85"/>
      <c r="DE7" s="85"/>
      <c r="DF7" s="85"/>
      <c r="DG7" s="85"/>
      <c r="DH7" s="85"/>
      <c r="DI7" s="85"/>
      <c r="DJ7" s="85"/>
      <c r="DK7" s="85"/>
      <c r="DL7" s="85"/>
      <c r="DM7" s="85"/>
      <c r="DN7" s="85"/>
      <c r="DO7" s="85"/>
      <c r="DP7" s="85"/>
      <c r="DQ7" s="85"/>
      <c r="DR7" s="85"/>
      <c r="DS7" s="85"/>
      <c r="DT7" s="85"/>
      <c r="DU7" s="85"/>
      <c r="DV7" s="85"/>
      <c r="DW7" s="85"/>
      <c r="DX7" s="85"/>
      <c r="DY7" s="85"/>
      <c r="DZ7" s="85"/>
      <c r="EA7" s="85"/>
      <c r="EB7" s="85"/>
      <c r="EC7" s="85"/>
      <c r="ED7" s="85"/>
      <c r="EE7" s="85"/>
      <c r="EF7" s="85"/>
      <c r="EG7" s="85"/>
      <c r="EH7" s="85"/>
      <c r="EI7" s="85"/>
      <c r="EJ7" s="85"/>
      <c r="EK7" s="85"/>
      <c r="EL7" s="85"/>
      <c r="EM7" s="85"/>
      <c r="EN7" s="85"/>
      <c r="EO7" s="85"/>
      <c r="EP7" s="85"/>
      <c r="EQ7" s="85"/>
      <c r="ER7" s="85"/>
      <c r="ES7" s="85"/>
      <c r="ET7" s="85"/>
      <c r="EU7" s="85"/>
      <c r="EV7" s="85"/>
      <c r="EW7" s="85"/>
      <c r="EX7" s="85"/>
      <c r="EY7" s="85"/>
      <c r="EZ7" s="85"/>
      <c r="FA7" s="85"/>
      <c r="FB7" s="85"/>
      <c r="FC7" s="85"/>
      <c r="FD7" s="85"/>
      <c r="FE7" s="85"/>
      <c r="FF7" s="85"/>
      <c r="FG7" s="85"/>
      <c r="FH7" s="85"/>
      <c r="FI7" s="85"/>
      <c r="FJ7" s="85"/>
      <c r="FK7" s="85"/>
      <c r="FL7" s="85"/>
      <c r="FM7" s="85"/>
      <c r="FN7" s="85"/>
      <c r="FO7" s="85"/>
      <c r="FP7" s="85"/>
      <c r="FQ7" s="85"/>
      <c r="FR7" s="85"/>
      <c r="FS7" s="85"/>
      <c r="FT7" s="85"/>
      <c r="FU7" s="85"/>
      <c r="FV7" s="85"/>
      <c r="FW7" s="85"/>
      <c r="FX7" s="85"/>
      <c r="FY7" s="85"/>
      <c r="FZ7" s="85"/>
      <c r="GA7" s="85"/>
      <c r="GB7" s="85"/>
      <c r="GC7" s="85"/>
      <c r="GD7" s="85"/>
      <c r="GE7" s="85"/>
      <c r="GF7" s="85"/>
      <c r="GG7" s="85"/>
      <c r="GH7" s="85"/>
      <c r="GI7" s="85"/>
      <c r="GJ7" s="85"/>
      <c r="GK7" s="85"/>
      <c r="GL7" s="85"/>
      <c r="GM7" s="85"/>
      <c r="GN7" s="85"/>
      <c r="GO7" s="85"/>
      <c r="GP7" s="85"/>
      <c r="GQ7" s="85"/>
      <c r="GR7" s="85"/>
      <c r="GS7" s="85"/>
      <c r="GT7" s="85"/>
      <c r="GU7" s="85"/>
      <c r="GV7" s="85"/>
      <c r="GW7" s="85"/>
      <c r="GX7" s="85"/>
      <c r="GY7" s="85"/>
      <c r="GZ7" s="85"/>
      <c r="HA7" s="85"/>
      <c r="HB7" s="85"/>
      <c r="HC7" s="85"/>
      <c r="HD7" s="85"/>
      <c r="HE7" s="85"/>
      <c r="HF7" s="85"/>
      <c r="HG7" s="85"/>
      <c r="HH7" s="85"/>
    </row>
    <row r="8" spans="1:216" ht="87.75" customHeight="1" x14ac:dyDescent="0.15">
      <c r="A8" s="57"/>
      <c r="B8" s="58"/>
      <c r="C8" s="59"/>
      <c r="D8" s="59"/>
      <c r="E8" s="59"/>
      <c r="F8" s="59"/>
      <c r="G8" s="60"/>
      <c r="H8" s="61"/>
      <c r="I8" s="184"/>
      <c r="J8" s="62"/>
      <c r="K8" s="185"/>
      <c r="L8" s="64"/>
      <c r="M8" s="186"/>
      <c r="N8" s="65">
        <v>2</v>
      </c>
      <c r="O8" s="66" t="str">
        <f>+'[1]3. CONTROLES'!D26</f>
        <v>El jefe de la Oficina Asesora de planeación verificará el seguimiento realizado por el profesional de comunicaciones a través de lista de chequeo publicaciones en página WEB, dando su visto bueno para la presentar al comité CIGD.</v>
      </c>
      <c r="P8" s="67" t="str">
        <f>+'[1]3. CONTROLES'!M26</f>
        <v>X</v>
      </c>
      <c r="Q8" s="67" t="str">
        <f>+'[1]3. CONTROLES'!N26</f>
        <v>-</v>
      </c>
      <c r="R8" s="68" t="str">
        <f>+'[1]3. CONTROLES'!E26</f>
        <v xml:space="preserve">Detectivo </v>
      </c>
      <c r="S8" s="68" t="str">
        <f>+'[1]3. CONTROLES'!G26</f>
        <v xml:space="preserve">Manual </v>
      </c>
      <c r="T8" s="69">
        <f>+'[1]3. CONTROLES'!I26</f>
        <v>0.3</v>
      </c>
      <c r="U8" s="68" t="str">
        <f>+'[1]3. CONTROLES'!J26</f>
        <v xml:space="preserve">Documentado </v>
      </c>
      <c r="V8" s="68" t="str">
        <f>+'[1]3. CONTROLES'!K26</f>
        <v xml:space="preserve">Continua </v>
      </c>
      <c r="W8" s="68" t="str">
        <f>+'[1]3. CONTROLES'!L26</f>
        <v xml:space="preserve">Con Registro </v>
      </c>
      <c r="X8" s="86">
        <f>+'[1]4. RIESGO RESIDUAL'!G17</f>
        <v>0.33599999999999997</v>
      </c>
      <c r="Y8" s="87"/>
      <c r="Z8" s="72"/>
      <c r="AA8" s="63"/>
      <c r="AB8" s="73"/>
      <c r="AC8" s="63"/>
      <c r="AD8" s="74"/>
      <c r="AE8" s="75"/>
      <c r="AF8" s="76"/>
      <c r="AG8" s="77"/>
      <c r="AH8" s="75"/>
      <c r="AI8" s="78"/>
      <c r="AJ8" s="78"/>
      <c r="AK8" s="79"/>
      <c r="AL8" s="88"/>
      <c r="AM8" s="81"/>
      <c r="AN8" s="82"/>
      <c r="AO8" s="82"/>
      <c r="AP8" s="82"/>
      <c r="AQ8" s="82"/>
      <c r="AR8" s="82"/>
      <c r="AS8" s="82"/>
      <c r="AT8" s="82"/>
      <c r="AU8" s="82"/>
      <c r="AV8" s="82"/>
      <c r="AW8" s="82"/>
      <c r="AX8" s="82"/>
      <c r="AY8" s="82"/>
      <c r="AZ8" s="82"/>
      <c r="BA8" s="82"/>
      <c r="BB8" s="83"/>
      <c r="BC8" s="83"/>
      <c r="BD8" s="83"/>
      <c r="BE8" s="83"/>
      <c r="BF8" s="83"/>
      <c r="BG8" s="84"/>
      <c r="BH8" s="83"/>
      <c r="BI8" s="83"/>
      <c r="BJ8" s="83"/>
      <c r="BK8" s="83"/>
      <c r="BL8" s="83"/>
      <c r="BM8" s="84"/>
      <c r="BN8" s="83"/>
      <c r="BO8" s="83"/>
      <c r="BP8" s="83"/>
      <c r="BQ8" s="83"/>
      <c r="BR8" s="83"/>
      <c r="BS8" s="85"/>
      <c r="BT8" s="83"/>
      <c r="BU8" s="83"/>
      <c r="BV8" s="83"/>
      <c r="BW8" s="83"/>
      <c r="BX8" s="83"/>
      <c r="BY8" s="85"/>
      <c r="BZ8" s="85"/>
      <c r="CA8" s="85"/>
      <c r="CB8" s="85"/>
      <c r="CC8" s="85"/>
      <c r="CD8" s="85"/>
      <c r="CE8" s="85"/>
      <c r="CF8" s="85"/>
      <c r="CG8" s="85"/>
      <c r="CH8" s="85"/>
      <c r="CI8" s="85"/>
      <c r="CJ8" s="85"/>
      <c r="CK8" s="85"/>
      <c r="CL8" s="85"/>
      <c r="CM8" s="85"/>
      <c r="CN8" s="85"/>
      <c r="CO8" s="85"/>
      <c r="CP8" s="85"/>
      <c r="CQ8" s="85"/>
      <c r="CR8" s="85"/>
      <c r="CS8" s="85"/>
      <c r="CT8" s="85"/>
      <c r="CU8" s="85"/>
      <c r="CV8" s="85"/>
      <c r="CW8" s="85"/>
      <c r="CX8" s="85"/>
      <c r="CY8" s="85"/>
      <c r="CZ8" s="85"/>
      <c r="DA8" s="85"/>
      <c r="DB8" s="85"/>
      <c r="DC8" s="85"/>
      <c r="DD8" s="85"/>
      <c r="DE8" s="85"/>
      <c r="DF8" s="85"/>
      <c r="DG8" s="85"/>
      <c r="DH8" s="85"/>
      <c r="DI8" s="85"/>
      <c r="DJ8" s="85"/>
      <c r="DK8" s="85"/>
      <c r="DL8" s="85"/>
      <c r="DM8" s="85"/>
      <c r="DN8" s="85"/>
      <c r="DO8" s="85"/>
      <c r="DP8" s="85"/>
      <c r="DQ8" s="85"/>
      <c r="DR8" s="85"/>
      <c r="DS8" s="85"/>
      <c r="DT8" s="85"/>
      <c r="DU8" s="85"/>
      <c r="DV8" s="85"/>
      <c r="DW8" s="85"/>
      <c r="DX8" s="85"/>
      <c r="DY8" s="85"/>
      <c r="DZ8" s="85"/>
      <c r="EA8" s="85"/>
      <c r="EB8" s="85"/>
      <c r="EC8" s="85"/>
      <c r="ED8" s="85"/>
      <c r="EE8" s="85"/>
      <c r="EF8" s="85"/>
      <c r="EG8" s="85"/>
      <c r="EH8" s="85"/>
      <c r="EI8" s="85"/>
      <c r="EJ8" s="85"/>
      <c r="EK8" s="85"/>
      <c r="EL8" s="85"/>
      <c r="EM8" s="85"/>
      <c r="EN8" s="85"/>
      <c r="EO8" s="85"/>
      <c r="EP8" s="85"/>
      <c r="EQ8" s="85"/>
      <c r="ER8" s="85"/>
      <c r="ES8" s="85"/>
      <c r="ET8" s="85"/>
      <c r="EU8" s="85"/>
      <c r="EV8" s="85"/>
      <c r="EW8" s="85"/>
      <c r="EX8" s="85"/>
      <c r="EY8" s="85"/>
      <c r="EZ8" s="85"/>
      <c r="FA8" s="85"/>
      <c r="FB8" s="85"/>
      <c r="FC8" s="85"/>
      <c r="FD8" s="85"/>
      <c r="FE8" s="85"/>
      <c r="FF8" s="85"/>
      <c r="FG8" s="85"/>
      <c r="FH8" s="85"/>
      <c r="FI8" s="85"/>
      <c r="FJ8" s="85"/>
      <c r="FK8" s="85"/>
      <c r="FL8" s="85"/>
      <c r="FM8" s="85"/>
      <c r="FN8" s="85"/>
      <c r="FO8" s="85"/>
      <c r="FP8" s="85"/>
      <c r="FQ8" s="85"/>
      <c r="FR8" s="85"/>
      <c r="FS8" s="85"/>
      <c r="FT8" s="85"/>
      <c r="FU8" s="85"/>
      <c r="FV8" s="85"/>
      <c r="FW8" s="85"/>
      <c r="FX8" s="85"/>
      <c r="FY8" s="85"/>
      <c r="FZ8" s="85"/>
      <c r="GA8" s="85"/>
      <c r="GB8" s="85"/>
      <c r="GC8" s="85"/>
      <c r="GD8" s="85"/>
      <c r="GE8" s="85"/>
      <c r="GF8" s="85"/>
      <c r="GG8" s="85"/>
      <c r="GH8" s="85"/>
      <c r="GI8" s="85"/>
      <c r="GJ8" s="85"/>
      <c r="GK8" s="85"/>
      <c r="GL8" s="85"/>
      <c r="GM8" s="85"/>
      <c r="GN8" s="85"/>
      <c r="GO8" s="85"/>
      <c r="GP8" s="85"/>
      <c r="GQ8" s="85"/>
      <c r="GR8" s="85"/>
      <c r="GS8" s="85"/>
      <c r="GT8" s="85"/>
      <c r="GU8" s="85"/>
      <c r="GV8" s="85"/>
      <c r="GW8" s="85"/>
      <c r="GX8" s="85"/>
      <c r="GY8" s="85"/>
      <c r="GZ8" s="85"/>
      <c r="HA8" s="85"/>
      <c r="HB8" s="85"/>
      <c r="HC8" s="85"/>
      <c r="HD8" s="85"/>
      <c r="HE8" s="85"/>
      <c r="HF8" s="85"/>
      <c r="HG8" s="85"/>
      <c r="HH8" s="85"/>
    </row>
    <row r="9" spans="1:216" ht="66.75" customHeight="1" x14ac:dyDescent="0.15">
      <c r="A9" s="57" t="str">
        <f>+'[1]1. IDENTIF RIESGO'!A6</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9" s="58" t="str">
        <f>+'[1]1. IDENTIF RIESGO'!B6</f>
        <v>R2-SICOF</v>
      </c>
      <c r="C9" s="59" t="str">
        <f>+'[1]1. IDENTIF RIESGO'!C6</f>
        <v>Afectación económica.  Pérdida de recursos financieros de la institución o de los trabajadores</v>
      </c>
      <c r="D9" s="59" t="str">
        <f>+'[1]1. IDENTIF RIESGO'!D6</f>
        <v>Pérdida de recursos financieros de la institución o de los trabajadores</v>
      </c>
      <c r="E9" s="59" t="str">
        <f>+'[1]1. IDENTIF RIESGO'!E6</f>
        <v>Apropiación indebida de recursos en la nómina falta de ética del profesional de nómina incumpliendo con los valores del código de integridad de la Institución.</v>
      </c>
      <c r="F9" s="59" t="str">
        <f>+'[1]1. IDENTIF RIESGO'!F6</f>
        <v>Posibilidad de afectación económica por pérdida de recursos financieros de la institución o de los trabajadores por causa de apropiación indebida de recursos en la nómina por falta de ética del profesional de nómina incumpliendo con los valores del código de integridad de la Institución.</v>
      </c>
      <c r="G9" s="60" t="str">
        <f>+'[1]1. IDENTIF RIESGO'!K6</f>
        <v>Fraude interno</v>
      </c>
      <c r="H9" s="61">
        <f>+'[1]2.1.PROBABILIDAD'!D13</f>
        <v>12</v>
      </c>
      <c r="I9" s="148" t="str">
        <f>+'[1]2.1.PROBABILIDAD'!E13</f>
        <v>Baja</v>
      </c>
      <c r="J9" s="62">
        <f>+'[1]2.1.PROBABILIDAD'!F13</f>
        <v>0.4</v>
      </c>
      <c r="K9" s="185" t="str">
        <f>+'[1]2.2.IMPACTO '!X4</f>
        <v>Mayor</v>
      </c>
      <c r="L9" s="64">
        <f>+'[1]2.2.IMPACTO '!Y4</f>
        <v>0.8</v>
      </c>
      <c r="M9" s="186" t="str">
        <f>+'[1]2.3 MATRIZ DE CALOR '!F14</f>
        <v>Alto</v>
      </c>
      <c r="N9" s="65">
        <v>1</v>
      </c>
      <c r="O9" s="66" t="str">
        <f>+'[1]3. CONTROLES'!D27</f>
        <v>La Profesional de Talento Humano una vez cerrado el periodo en el módulo de nómina del sistema de información realizara una revisión aleatoria del 5% de la nómina utilizando instrumento formato de pago como evidencia, alternando los empleados de forma mensual.</v>
      </c>
      <c r="P9" s="67" t="str">
        <f>+'[1]3. CONTROLES'!M27</f>
        <v>X</v>
      </c>
      <c r="Q9" s="67" t="str">
        <f>+'[1]3. CONTROLES'!N27</f>
        <v>-</v>
      </c>
      <c r="R9" s="68" t="str">
        <f>+'[1]3. CONTROLES'!E27</f>
        <v xml:space="preserve">Detectivo </v>
      </c>
      <c r="S9" s="68" t="str">
        <f>+'[1]3. CONTROLES'!G27</f>
        <v xml:space="preserve">Manual </v>
      </c>
      <c r="T9" s="69">
        <f>+'[1]3. CONTROLES'!I27</f>
        <v>0.3</v>
      </c>
      <c r="U9" s="68" t="str">
        <f>+'[1]3. CONTROLES'!J27</f>
        <v xml:space="preserve">Documentado </v>
      </c>
      <c r="V9" s="68" t="str">
        <f>+'[1]3. CONTROLES'!K27</f>
        <v xml:space="preserve">Continua </v>
      </c>
      <c r="W9" s="68" t="str">
        <f>+'[1]3. CONTROLES'!L27</f>
        <v xml:space="preserve">Con Registro </v>
      </c>
      <c r="X9" s="70">
        <f>+'[1]4. RIESGO RESIDUAL'!E18</f>
        <v>0.28000000000000003</v>
      </c>
      <c r="Y9" s="89" t="str">
        <f>+'[1]4. RIESGO RESIDUAL'!I18</f>
        <v xml:space="preserve">Muy baja </v>
      </c>
      <c r="Z9" s="72">
        <f>+'[1]4. RIESGO RESIDUAL'!H18</f>
        <v>0.19600000000000001</v>
      </c>
      <c r="AA9" s="63" t="str">
        <f>+'[1]4. RIESGO RESIDUAL'!J18</f>
        <v>Mayor</v>
      </c>
      <c r="AB9" s="73">
        <f>+'[1]4. RIESGO RESIDUAL'!K18</f>
        <v>0.8</v>
      </c>
      <c r="AC9" s="63" t="str">
        <f>+'[1]4. RIESGO RESIDUAL'!L18</f>
        <v>Alto</v>
      </c>
      <c r="AD9" s="74" t="str">
        <f>+'[1]4. RIESGO RESIDUAL'!M18</f>
        <v xml:space="preserve">REDUCIR </v>
      </c>
      <c r="AE9" s="75" t="str">
        <f>+'[1]5. PLAN ACCION'!C4</f>
        <v>(N° de nóminas con alteraciones no justificadas del 5% revisadas de la muestra / N° total de nóminas liquidadas del 5% revisadas de la muestra) *100%</v>
      </c>
      <c r="AF9" s="76" t="str">
        <f>+'[1]5. PLAN ACCION'!D4</f>
        <v>La profesional de nómina reportara las novedades liquidades de los funcionarios de planta del mes a la profesional de talento humano por medio de correo electrónico, con el fin de realizar revisión y aprobación, 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
      <c r="AG9" s="77" t="str">
        <f>+'[1]5. PLAN ACCION'!E4</f>
        <v>Profesional Universitario / Nomina</v>
      </c>
      <c r="AH9" s="75" t="str">
        <f>+'[1]5. PLAN ACCION'!F4</f>
        <v xml:space="preserve">Mensual </v>
      </c>
      <c r="AI9" s="78">
        <f>+'[1]5. PLAN ACCION'!G4</f>
        <v>45690</v>
      </c>
      <c r="AJ9" s="78" t="str">
        <f>+'[1]5. PLAN ACCION'!H4</f>
        <v>31/12/205</v>
      </c>
      <c r="AK9" s="79"/>
      <c r="AL9" s="80"/>
      <c r="AM9" s="81"/>
      <c r="AN9" s="90"/>
      <c r="AO9" s="90"/>
      <c r="AP9" s="83" t="s">
        <v>50</v>
      </c>
      <c r="AQ9" s="83" t="s">
        <v>47</v>
      </c>
      <c r="AR9" s="83" t="s">
        <v>47</v>
      </c>
      <c r="AS9" s="83" t="s">
        <v>47</v>
      </c>
      <c r="AT9" s="83" t="s">
        <v>47</v>
      </c>
      <c r="AU9" s="84"/>
      <c r="AV9" s="83" t="s">
        <v>47</v>
      </c>
      <c r="AW9" s="83" t="s">
        <v>47</v>
      </c>
      <c r="AX9" s="83" t="s">
        <v>47</v>
      </c>
      <c r="AY9" s="83" t="s">
        <v>47</v>
      </c>
      <c r="AZ9" s="83" t="s">
        <v>47</v>
      </c>
      <c r="BA9" s="84"/>
      <c r="BB9" s="83" t="s">
        <v>51</v>
      </c>
      <c r="BC9" s="83" t="s">
        <v>47</v>
      </c>
      <c r="BD9" s="83" t="s">
        <v>47</v>
      </c>
      <c r="BE9" s="83" t="s">
        <v>47</v>
      </c>
      <c r="BF9" s="83" t="s">
        <v>47</v>
      </c>
      <c r="BG9" s="85"/>
      <c r="BH9" s="83" t="s">
        <v>52</v>
      </c>
      <c r="BI9" s="83" t="s">
        <v>47</v>
      </c>
      <c r="BJ9" s="83" t="s">
        <v>47</v>
      </c>
      <c r="BK9" s="83" t="s">
        <v>47</v>
      </c>
      <c r="BL9" s="83" t="s">
        <v>47</v>
      </c>
      <c r="BM9" s="85"/>
      <c r="BN9" s="85"/>
    </row>
    <row r="10" spans="1:216" ht="103.5" customHeight="1" x14ac:dyDescent="0.15">
      <c r="A10" s="57"/>
      <c r="B10" s="58"/>
      <c r="C10" s="59"/>
      <c r="D10" s="59"/>
      <c r="E10" s="59"/>
      <c r="F10" s="59"/>
      <c r="G10" s="60"/>
      <c r="H10" s="61"/>
      <c r="I10" s="148"/>
      <c r="J10" s="62"/>
      <c r="K10" s="185"/>
      <c r="L10" s="64"/>
      <c r="M10" s="186"/>
      <c r="N10" s="65">
        <v>2</v>
      </c>
      <c r="O10" s="66" t="str">
        <f>+'[1]3. CONTROLES'!D28</f>
        <v>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
      <c r="P10" s="67" t="str">
        <f>+'[1]3. CONTROLES'!M28</f>
        <v>X</v>
      </c>
      <c r="Q10" s="67" t="str">
        <f>+'[1]3. CONTROLES'!N28</f>
        <v>-</v>
      </c>
      <c r="R10" s="68" t="str">
        <f>+'[1]3. CONTROLES'!E28</f>
        <v xml:space="preserve">Detectivo </v>
      </c>
      <c r="S10" s="68" t="str">
        <f>+'[1]3. CONTROLES'!G28</f>
        <v xml:space="preserve">Manual </v>
      </c>
      <c r="T10" s="69">
        <f>+'[1]3. CONTROLES'!I28</f>
        <v>0.3</v>
      </c>
      <c r="U10" s="68" t="str">
        <f>+'[1]3. CONTROLES'!J28</f>
        <v xml:space="preserve">Documentado </v>
      </c>
      <c r="V10" s="68" t="str">
        <f>+'[1]3. CONTROLES'!K28</f>
        <v xml:space="preserve">Continua </v>
      </c>
      <c r="W10" s="68" t="str">
        <f>+'[1]3. CONTROLES'!L28</f>
        <v xml:space="preserve">Con Registro </v>
      </c>
      <c r="X10" s="86">
        <f>+'[1]4. RIESGO RESIDUAL'!G18</f>
        <v>0.19600000000000001</v>
      </c>
      <c r="Y10" s="91"/>
      <c r="Z10" s="72"/>
      <c r="AA10" s="63"/>
      <c r="AB10" s="73"/>
      <c r="AC10" s="63"/>
      <c r="AD10" s="74"/>
      <c r="AE10" s="75"/>
      <c r="AF10" s="76"/>
      <c r="AG10" s="77"/>
      <c r="AH10" s="75"/>
      <c r="AI10" s="78"/>
      <c r="AJ10" s="78"/>
      <c r="AK10" s="79"/>
      <c r="AL10" s="88"/>
      <c r="AM10" s="81"/>
      <c r="AN10" s="90"/>
      <c r="AO10" s="90"/>
      <c r="AP10" s="83"/>
      <c r="AQ10" s="83"/>
      <c r="AR10" s="83"/>
      <c r="AS10" s="83"/>
      <c r="AT10" s="83"/>
      <c r="AU10" s="84"/>
      <c r="AV10" s="83"/>
      <c r="AW10" s="83"/>
      <c r="AX10" s="83"/>
      <c r="AY10" s="83"/>
      <c r="AZ10" s="83"/>
      <c r="BA10" s="84"/>
      <c r="BB10" s="83"/>
      <c r="BC10" s="83"/>
      <c r="BD10" s="83"/>
      <c r="BE10" s="83"/>
      <c r="BF10" s="83"/>
      <c r="BG10" s="85"/>
      <c r="BH10" s="83"/>
      <c r="BI10" s="83"/>
      <c r="BJ10" s="83"/>
      <c r="BK10" s="83"/>
      <c r="BL10" s="83"/>
      <c r="BM10" s="85"/>
      <c r="BN10" s="85"/>
    </row>
    <row r="11" spans="1:216" ht="39.75" x14ac:dyDescent="0.15">
      <c r="A11" s="57" t="str">
        <f>+'[1]1. IDENTIF RIESGO'!A7</f>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
      <c r="B11" s="58" t="str">
        <f>+'[1]1. IDENTIF RIESGO'!B7</f>
        <v>R3-SICOF</v>
      </c>
      <c r="C11" s="59" t="str">
        <f>+'[1]1. IDENTIF RIESGO'!C7</f>
        <v xml:space="preserve">Afectación económica, penal y disciplinarias  </v>
      </c>
      <c r="D11" s="59" t="str">
        <f>+'[1]1. IDENTIF RIESGO'!D7</f>
        <v xml:space="preserve">Falta de supervisión y verificación periódica de los medicamento e insumos que se encuentran en los carros de del servicio de urgencias(trauma y observación) </v>
      </c>
      <c r="E11" s="59" t="str">
        <f>+'[1]1. IDENTIF RIESGO'!E7</f>
        <v xml:space="preserve">uso inapropiado de la investidura para apropiarse de los mismos. </v>
      </c>
      <c r="F11" s="59" t="str">
        <f>+'[1]1. IDENTIF RIESGO'!F7</f>
        <v>Posibilidad de afectación económica, penal y procesos disciplinarios y/o sancionatorios debido a la falta de supervisión y verificación periódica de medicamentos e insumos que se encuentran en los carros de del servicio de urgencias (trauma y observación) por uso inapropiado de la investidura para apropiarse de los mismos</v>
      </c>
      <c r="G11" s="60" t="str">
        <f>+'[1]1. IDENTIF RIESGO'!K7</f>
        <v>Fraude interno</v>
      </c>
      <c r="H11" s="61">
        <f>+'[1]2.1.PROBABILIDAD'!D14</f>
        <v>2434</v>
      </c>
      <c r="I11" s="92" t="str">
        <f>+'[1]2.1.PROBABILIDAD'!E14</f>
        <v xml:space="preserve">Muy Alta </v>
      </c>
      <c r="J11" s="62">
        <f>+'[1]2.1.PROBABILIDAD'!F14</f>
        <v>1</v>
      </c>
      <c r="K11" s="93" t="str">
        <f>+'[1]2.2.IMPACTO '!X5</f>
        <v xml:space="preserve">Catastrófico </v>
      </c>
      <c r="L11" s="64">
        <f>+'[1]2.2.IMPACTO '!Y5</f>
        <v>1</v>
      </c>
      <c r="M11" s="94" t="str">
        <f>+'[1]2.3 MATRIZ DE CALOR '!F15</f>
        <v>Extremo</v>
      </c>
      <c r="N11" s="65">
        <v>1</v>
      </c>
      <c r="O11" s="66" t="str">
        <f>+'[1]3. CONTROLES'!D29</f>
        <v>El  jefe del servicio de  urgencias (trauma y observación) en cada  entrega de turno  aplicara la lista de chequeo con nombre verificación diaria de medicamentos e insumos carro de paro Código: SDP-F-118 versión 01.</v>
      </c>
      <c r="P11" s="67" t="str">
        <f>+'[1]3. CONTROLES'!M29</f>
        <v>X</v>
      </c>
      <c r="Q11" s="67" t="str">
        <f>+'[1]3. CONTROLES'!N29</f>
        <v>-</v>
      </c>
      <c r="R11" s="68" t="str">
        <f>+'[1]3. CONTROLES'!E29</f>
        <v>Preventivo</v>
      </c>
      <c r="S11" s="68" t="str">
        <f>+'[1]3. CONTROLES'!G29</f>
        <v xml:space="preserve">Manual </v>
      </c>
      <c r="T11" s="69">
        <f>+'[1]3. CONTROLES'!I29</f>
        <v>0.4</v>
      </c>
      <c r="U11" s="68" t="str">
        <f>+'[1]3. CONTROLES'!J29</f>
        <v xml:space="preserve">Documentado </v>
      </c>
      <c r="V11" s="68" t="str">
        <f>+'[1]3. CONTROLES'!K29</f>
        <v xml:space="preserve">Continua </v>
      </c>
      <c r="W11" s="68" t="str">
        <f>+'[1]3. CONTROLES'!L29</f>
        <v xml:space="preserve">Con Registro </v>
      </c>
      <c r="X11" s="70">
        <f>+'[1]4. RIESGO RESIDUAL'!E19</f>
        <v>0.6</v>
      </c>
      <c r="Y11" s="71" t="str">
        <f>+'[1]4. RIESGO RESIDUAL'!I19</f>
        <v>Baja</v>
      </c>
      <c r="Z11" s="72">
        <f>+'[1]4. RIESGO RESIDUAL'!H19</f>
        <v>0.42</v>
      </c>
      <c r="AA11" s="93" t="str">
        <f>+'[1]4. RIESGO RESIDUAL'!J19</f>
        <v xml:space="preserve">Catastrófico </v>
      </c>
      <c r="AB11" s="73">
        <f>+'[1]4. RIESGO RESIDUAL'!K19</f>
        <v>1</v>
      </c>
      <c r="AC11" s="93" t="str">
        <f>+'[1]4. RIESGO RESIDUAL'!L19</f>
        <v>Extremo</v>
      </c>
      <c r="AD11" s="74" t="str">
        <f>+'[1]4. RIESGO RESIDUAL'!M19</f>
        <v xml:space="preserve">REDUCIR </v>
      </c>
      <c r="AE11" s="75" t="str">
        <f>+'[1]5. PLAN ACCION'!C5</f>
        <v>(Total de medicamentos e insumos identificados como faltantes en el carro de paro en el servicio de trauma / Total de medicamentos e insumos asignados al carro de paro en el servicio de trauma)
(Total de medicamentos e insumos identificados como faltantes en el carro de paro en el servicio de observación / Total de medicamentos e insumos asignados al carro de paro en el servicio de observación)</v>
      </c>
      <c r="AF11" s="76" t="str">
        <f>+'[1]5. PLAN ACCION'!D5</f>
        <v>1.	El líder del servicio de urgencias (trauma y observación) recolecta lista de chequeo verificación diaria de medicamentos e insumos carro de paro Código: SDP-F-118 versión 01, esto se realiza para cada entrega de turno.
2.	El jefe del servicio de urgencias (trauma y observación) realizará auditoria semanalmente al carro de paro, implementando el formato apertura de carro de paro y/o emergencia para limpieza y verificación de medicamentos e insumos código: SDP-F-076 Versión 1
3.	El Líder del servicio de urgencias (trauma y observación) realizara una auditoria mensual a los carros de paro mediante lista de chequeo carro de paro Código: SDP-F-118 versión 01.</v>
      </c>
      <c r="AG11" s="77" t="str">
        <f>+'[1]5. PLAN ACCION'!E5</f>
        <v>Líder del servicio de urgencias</v>
      </c>
      <c r="AH11" s="75" t="str">
        <f>+'[1]5. PLAN ACCION'!F5</f>
        <v>1.Diaria
2.semanal
3.Mensual</v>
      </c>
      <c r="AI11" s="78">
        <f>+'[1]5. PLAN ACCION'!G5</f>
        <v>45689</v>
      </c>
      <c r="AJ11" s="78">
        <f>+'[1]5. PLAN ACCION'!H5</f>
        <v>45991</v>
      </c>
      <c r="AK11" s="79"/>
      <c r="AL11" s="80"/>
      <c r="AM11" s="81"/>
      <c r="AN11" s="90"/>
      <c r="AO11" s="90"/>
      <c r="AP11" s="83" t="s">
        <v>50</v>
      </c>
      <c r="AQ11" s="83" t="s">
        <v>47</v>
      </c>
      <c r="AR11" s="83" t="s">
        <v>47</v>
      </c>
      <c r="AS11" s="83" t="s">
        <v>47</v>
      </c>
      <c r="AT11" s="83" t="s">
        <v>47</v>
      </c>
      <c r="AU11" s="84"/>
      <c r="AV11" s="83" t="s">
        <v>47</v>
      </c>
      <c r="AW11" s="83" t="s">
        <v>47</v>
      </c>
      <c r="AX11" s="83" t="s">
        <v>47</v>
      </c>
      <c r="AY11" s="83" t="s">
        <v>47</v>
      </c>
      <c r="AZ11" s="83" t="s">
        <v>47</v>
      </c>
      <c r="BA11" s="84"/>
      <c r="BB11" s="83" t="s">
        <v>51</v>
      </c>
      <c r="BC11" s="83" t="s">
        <v>47</v>
      </c>
      <c r="BD11" s="83" t="s">
        <v>47</v>
      </c>
      <c r="BE11" s="83" t="s">
        <v>47</v>
      </c>
      <c r="BF11" s="83" t="s">
        <v>47</v>
      </c>
      <c r="BG11" s="85"/>
      <c r="BH11" s="83" t="s">
        <v>52</v>
      </c>
      <c r="BI11" s="83" t="s">
        <v>47</v>
      </c>
      <c r="BJ11" s="83" t="s">
        <v>47</v>
      </c>
      <c r="BK11" s="83" t="s">
        <v>47</v>
      </c>
      <c r="BL11" s="83" t="s">
        <v>47</v>
      </c>
      <c r="BM11" s="85"/>
      <c r="BN11" s="85"/>
    </row>
    <row r="12" spans="1:216" ht="45.75" x14ac:dyDescent="0.15">
      <c r="A12" s="57"/>
      <c r="B12" s="58"/>
      <c r="C12" s="59"/>
      <c r="D12" s="59"/>
      <c r="E12" s="59"/>
      <c r="F12" s="59"/>
      <c r="G12" s="60"/>
      <c r="H12" s="61"/>
      <c r="I12" s="92"/>
      <c r="J12" s="62"/>
      <c r="K12" s="93"/>
      <c r="L12" s="64"/>
      <c r="M12" s="94"/>
      <c r="N12" s="65">
        <v>2</v>
      </c>
      <c r="O12" s="66" t="str">
        <f>+'[1]3. CONTROLES'!D30</f>
        <v>El jefe del servicio de urgencias (trauma y observación) realizará auditoria semanalmente al carro de paro, implementando el formato apertura de carro de paro y/o emergencia para limpieza y verificación de medicamentos e insumos código: SDP-F-076 Versión 1.</v>
      </c>
      <c r="P12" s="67" t="str">
        <f>+'[1]3. CONTROLES'!M30</f>
        <v>X</v>
      </c>
      <c r="Q12" s="67" t="str">
        <f>+'[1]3. CONTROLES'!N30</f>
        <v>-</v>
      </c>
      <c r="R12" s="68" t="str">
        <f>+'[1]3. CONTROLES'!E30</f>
        <v xml:space="preserve">Detectivo </v>
      </c>
      <c r="S12" s="68" t="str">
        <f>+'[1]3. CONTROLES'!G30</f>
        <v xml:space="preserve">Manual </v>
      </c>
      <c r="T12" s="69">
        <f>+'[1]3. CONTROLES'!I30</f>
        <v>0.3</v>
      </c>
      <c r="U12" s="68" t="str">
        <f>+'[1]3. CONTROLES'!J30</f>
        <v xml:space="preserve">Documentado </v>
      </c>
      <c r="V12" s="68" t="str">
        <f>+'[1]3. CONTROLES'!K30</f>
        <v xml:space="preserve">Continua </v>
      </c>
      <c r="W12" s="68" t="str">
        <f>+'[1]3. CONTROLES'!L30</f>
        <v xml:space="preserve">Con Registro </v>
      </c>
      <c r="X12" s="70">
        <f>+'[1]4. RIESGO RESIDUAL'!G19</f>
        <v>0.42</v>
      </c>
      <c r="Y12" s="95"/>
      <c r="Z12" s="72"/>
      <c r="AA12" s="93"/>
      <c r="AB12" s="73"/>
      <c r="AC12" s="93"/>
      <c r="AD12" s="74"/>
      <c r="AE12" s="75"/>
      <c r="AF12" s="76"/>
      <c r="AG12" s="77"/>
      <c r="AH12" s="75"/>
      <c r="AI12" s="78"/>
      <c r="AJ12" s="78"/>
      <c r="AK12" s="79"/>
      <c r="AL12" s="96"/>
      <c r="AM12" s="81"/>
      <c r="AN12" s="90"/>
      <c r="AO12" s="90"/>
      <c r="AP12" s="83"/>
      <c r="AQ12" s="83"/>
      <c r="AR12" s="83"/>
      <c r="AS12" s="83"/>
      <c r="AT12" s="83"/>
      <c r="AU12" s="84"/>
      <c r="AV12" s="83"/>
      <c r="AW12" s="83"/>
      <c r="AX12" s="83"/>
      <c r="AY12" s="83"/>
      <c r="AZ12" s="83"/>
      <c r="BA12" s="84"/>
      <c r="BB12" s="83"/>
      <c r="BC12" s="83"/>
      <c r="BD12" s="83"/>
      <c r="BE12" s="83"/>
      <c r="BF12" s="83"/>
      <c r="BG12" s="85"/>
      <c r="BH12" s="83"/>
      <c r="BI12" s="83"/>
      <c r="BJ12" s="83"/>
      <c r="BK12" s="83"/>
      <c r="BL12" s="83"/>
      <c r="BM12" s="85"/>
      <c r="BN12" s="85"/>
    </row>
    <row r="13" spans="1:216" ht="54.75" x14ac:dyDescent="0.15">
      <c r="A13" s="57"/>
      <c r="B13" s="58"/>
      <c r="C13" s="59"/>
      <c r="D13" s="59"/>
      <c r="E13" s="59"/>
      <c r="F13" s="59"/>
      <c r="G13" s="60"/>
      <c r="H13" s="61"/>
      <c r="I13" s="97"/>
      <c r="J13" s="62"/>
      <c r="K13" s="93"/>
      <c r="L13" s="64"/>
      <c r="M13" s="94"/>
      <c r="N13" s="65">
        <v>3</v>
      </c>
      <c r="O13" s="66" t="str">
        <f>+'[1]3. CONTROLES'!D31</f>
        <v>El  Líder del servicio de urgencias (trauma y observación) recolectara, revisara y tomara acciones pertinentes ante la auditoria realizada de forma mensual a los carros de paro evidenciada mediante formato revisión de medicamento y dispositivos médicos carro de paro Código FAR-F-026 Versión 2.</v>
      </c>
      <c r="P13" s="67" t="str">
        <f>+'[1]3. CONTROLES'!M31</f>
        <v>X</v>
      </c>
      <c r="Q13" s="67" t="str">
        <f>+'[1]3. CONTROLES'!N31</f>
        <v>-</v>
      </c>
      <c r="R13" s="68" t="str">
        <f>+'[1]3. CONTROLES'!E31</f>
        <v xml:space="preserve">Detectivo </v>
      </c>
      <c r="S13" s="68" t="str">
        <f>+'[1]3. CONTROLES'!G31</f>
        <v xml:space="preserve">Manual </v>
      </c>
      <c r="T13" s="69">
        <f>+'[1]3. CONTROLES'!I31</f>
        <v>0.3</v>
      </c>
      <c r="U13" s="68" t="str">
        <f>+'[1]3. CONTROLES'!J31</f>
        <v xml:space="preserve">Documentado </v>
      </c>
      <c r="V13" s="68" t="str">
        <f>+'[1]3. CONTROLES'!K31</f>
        <v xml:space="preserve">Continua </v>
      </c>
      <c r="W13" s="68" t="str">
        <f>+'[1]3. CONTROLES'!L31</f>
        <v xml:space="preserve">Con Registro </v>
      </c>
      <c r="X13" s="86">
        <f>+'[1]4. RIESGO RESIDUAL'!G19</f>
        <v>0.42</v>
      </c>
      <c r="Y13" s="87"/>
      <c r="Z13" s="72"/>
      <c r="AA13" s="93"/>
      <c r="AB13" s="73"/>
      <c r="AC13" s="93"/>
      <c r="AD13" s="74"/>
      <c r="AE13" s="75"/>
      <c r="AF13" s="76"/>
      <c r="AG13" s="77"/>
      <c r="AH13" s="75"/>
      <c r="AI13" s="78"/>
      <c r="AJ13" s="78"/>
      <c r="AK13" s="79"/>
      <c r="AL13" s="88"/>
      <c r="AM13" s="81"/>
      <c r="AN13" s="90"/>
      <c r="AO13" s="90"/>
      <c r="AP13" s="83"/>
      <c r="AQ13" s="83"/>
      <c r="AR13" s="83"/>
      <c r="AS13" s="83"/>
      <c r="AT13" s="83"/>
      <c r="AU13" s="84"/>
      <c r="AV13" s="83"/>
      <c r="AW13" s="83"/>
      <c r="AX13" s="83"/>
      <c r="AY13" s="83"/>
      <c r="AZ13" s="83"/>
      <c r="BA13" s="84"/>
      <c r="BB13" s="83"/>
      <c r="BC13" s="83"/>
      <c r="BD13" s="83"/>
      <c r="BE13" s="83"/>
      <c r="BF13" s="83"/>
      <c r="BG13" s="85"/>
      <c r="BH13" s="83"/>
      <c r="BI13" s="83"/>
      <c r="BJ13" s="83"/>
      <c r="BK13" s="83"/>
      <c r="BL13" s="83"/>
      <c r="BM13" s="85"/>
      <c r="BN13" s="85"/>
    </row>
    <row r="14" spans="1:216" ht="78" customHeight="1" x14ac:dyDescent="0.15">
      <c r="A14" s="57" t="str">
        <f>+'[1]1. IDENTIF RIESGO'!A8</f>
        <v>GESTIÓN DE INTERNACIÓN 
OBJETIVO: Garantizar el manejo pertinente, seguro y cálido a los usuarios que requieren del servicio de hospitalización para la recuperación de su salud, con altos
estándares de calidad, seguridad y humanización del servicio.</v>
      </c>
      <c r="B14" s="58" t="str">
        <f>+'[1]1. IDENTIF RIESGO'!B8</f>
        <v>R4-SICOF</v>
      </c>
      <c r="C14" s="59" t="str">
        <f>+'[1]1. IDENTIF RIESGO'!C8</f>
        <v xml:space="preserve">Afectación económica, penal y disciplinaria  </v>
      </c>
      <c r="D14" s="59" t="str">
        <f>+'[1]1. IDENTIF RIESGO'!D8</f>
        <v>Falta de supervisión y verificación periódica de los medicamento e insumos que se encuentran en los carros de paros del tercer y cuarto piso en el servicio de internación</v>
      </c>
      <c r="E14" s="59" t="str">
        <f>+'[1]1. IDENTIF RIESGO'!E8</f>
        <v xml:space="preserve">  uso inapropiado de la investidura para apropiarse de los mismos </v>
      </c>
      <c r="F14" s="59" t="str">
        <f>+'[1]1. IDENTIF RIESGO'!F8</f>
        <v>Posibilidad de afectación económica y procesos disciplinarios y/o sancionatorios debido a la falta de supervisión y verificación periódica de medicamentos e insumos que se encuentran en los carros de paro del tercer y cuarto piso en el servicio de internación por uso inapropiado de la investidura para apropiarse de los mismos</v>
      </c>
      <c r="G14" s="60" t="str">
        <f>+'[1]1. IDENTIF RIESGO'!K8</f>
        <v>Fraude interno</v>
      </c>
      <c r="H14" s="61">
        <f>+'[1]2.1.PROBABILIDAD'!D15</f>
        <v>2434</v>
      </c>
      <c r="I14" s="92" t="str">
        <f>+'[1]2.1.PROBABILIDAD'!E15</f>
        <v xml:space="preserve">Muy Alta </v>
      </c>
      <c r="J14" s="62">
        <f>+'[1]2.1.PROBABILIDAD'!F15</f>
        <v>1</v>
      </c>
      <c r="K14" s="93" t="str">
        <f>+'[1]2.2.IMPACTO '!X6</f>
        <v xml:space="preserve">Catastrófico </v>
      </c>
      <c r="L14" s="73">
        <f>+'[1]2.2.IMPACTO '!Y6</f>
        <v>1</v>
      </c>
      <c r="M14" s="94" t="str">
        <f>+'[1]2.3 MATRIZ DE CALOR '!F16</f>
        <v>Extremo</v>
      </c>
      <c r="N14" s="65">
        <v>1</v>
      </c>
      <c r="O14" s="66" t="str">
        <f>+'[1]3. CONTROLES'!D32</f>
        <v>El  profesional de enfermería en cada  entrega de turno  aplicara la lista de chequeo con nombre verificación diaria de medicamentos e insumos carro de paro Código: SDP-F-118 versión 01.</v>
      </c>
      <c r="P14" s="67" t="str">
        <f>+'[1]3. CONTROLES'!M32</f>
        <v>X</v>
      </c>
      <c r="Q14" s="67" t="str">
        <f>+'[1]3. CONTROLES'!N32</f>
        <v>-</v>
      </c>
      <c r="R14" s="68" t="str">
        <f>+'[1]3. CONTROLES'!E32</f>
        <v>Preventivo</v>
      </c>
      <c r="S14" s="68" t="str">
        <f>+'[1]3. CONTROLES'!G32</f>
        <v xml:space="preserve">Manual </v>
      </c>
      <c r="T14" s="69">
        <f>+'[1]3. CONTROLES'!I32</f>
        <v>0.4</v>
      </c>
      <c r="U14" s="68" t="str">
        <f>+'[1]3. CONTROLES'!J32</f>
        <v xml:space="preserve">Documentado </v>
      </c>
      <c r="V14" s="68" t="str">
        <f>+'[1]3. CONTROLES'!K32</f>
        <v xml:space="preserve">Continua </v>
      </c>
      <c r="W14" s="68" t="str">
        <f>+'[1]3. CONTROLES'!L32</f>
        <v xml:space="preserve">Con Registro </v>
      </c>
      <c r="X14" s="70">
        <f>+'[1]4. RIESGO RESIDUAL'!E20</f>
        <v>0.6</v>
      </c>
      <c r="Y14" s="71" t="str">
        <f>+'[1]4. RIESGO RESIDUAL'!I20</f>
        <v>Baja</v>
      </c>
      <c r="Z14" s="98">
        <f>+'[1]4. RIESGO RESIDUAL'!H20</f>
        <v>0.36</v>
      </c>
      <c r="AA14" s="99" t="str">
        <f>+'[1]4. RIESGO RESIDUAL'!J20</f>
        <v xml:space="preserve">Catastrófico </v>
      </c>
      <c r="AB14" s="100">
        <f>+'[1]4. RIESGO RESIDUAL'!K20</f>
        <v>1</v>
      </c>
      <c r="AC14" s="99" t="str">
        <f>+'[1]4. RIESGO RESIDUAL'!L20</f>
        <v>Extremo</v>
      </c>
      <c r="AD14" s="101" t="str">
        <f>+'[1]4. RIESGO RESIDUAL'!M20</f>
        <v xml:space="preserve">REDUCIR </v>
      </c>
      <c r="AE14" s="75" t="str">
        <f>+'[1]5. PLAN ACCION'!C6</f>
        <v>(Total de medicamentos e insumos identificados como faltantes en el carro de paro en el servicio de internación del tercer piso / Total de medicamentos e insumos asignados al carro de paro en el servicio de internación del tercer piso)
(Total de medicamentos e insumos identificados como faltantes en el carro de paro en el servicio de internación del cuarto piso / Total de medicamentos e insumos asignados al carro de paro en el servicio de internación del cuarto piso)</v>
      </c>
      <c r="AF14" s="76" t="str">
        <f>+'[1]5. PLAN ACCION'!D6</f>
        <v>1.El líder de enfermería del servicio de internación recolecta lista de chequeo verificación diaria de medicamentos e insumos carro de paro, esto se realiza para cada entrega de turno realizada por los jefes del servicio de internación (tercer y cuarto piso).
2.El líder de enfermería del servicio de internación recolecta el formato de reposición de insumos y medicamentos del carro de paro, cuando este sea utilizado para reanimación.
3. El Líder de enfermería del servicio de internación realizara una auditoria quincenal al carro de paro mediante lista de cheque carro de paro.</v>
      </c>
      <c r="AG14" s="77" t="str">
        <f>+'[1]5. PLAN ACCION'!E6</f>
        <v xml:space="preserve"> Líder del servicio de internación
</v>
      </c>
      <c r="AH14" s="75" t="str">
        <f>+'[1]5. PLAN ACCION'!F6</f>
        <v>1.Diaria
2.Mensual
3.Quincenal</v>
      </c>
      <c r="AI14" s="78" t="str">
        <f>+'[1]5. PLAN ACCION'!G6</f>
        <v xml:space="preserve">01-02-2025
</v>
      </c>
      <c r="AJ14" s="78">
        <f>+'[1]5. PLAN ACCION'!H6</f>
        <v>45991</v>
      </c>
      <c r="AK14" s="79"/>
      <c r="AL14" s="80"/>
      <c r="AM14" s="81"/>
    </row>
    <row r="15" spans="1:216" ht="81" customHeight="1" x14ac:dyDescent="0.15">
      <c r="A15" s="57"/>
      <c r="B15" s="58"/>
      <c r="C15" s="59"/>
      <c r="D15" s="59"/>
      <c r="E15" s="59"/>
      <c r="F15" s="59"/>
      <c r="G15" s="60"/>
      <c r="H15" s="61"/>
      <c r="I15" s="92"/>
      <c r="J15" s="62"/>
      <c r="K15" s="93"/>
      <c r="L15" s="73"/>
      <c r="M15" s="94"/>
      <c r="N15" s="65">
        <v>2</v>
      </c>
      <c r="O15" s="66" t="str">
        <f>+'[1]3. CONTROLES'!D33</f>
        <v>En caso de una urgencia vital en la cual haya necesidad de utilizar el carro de paro, el jefe que se encuentre en servicio deberá reponer los insumos y medicamentos utilizados, realizando solicitud de estos por medio del sistema PANACEA, dejando como evidencia el formato de reposición de medicamentos e insumos carro de paro, este será entregado en forma física al jefe de enfermería de servicio de internación.</v>
      </c>
      <c r="P15" s="67" t="str">
        <f>+'[1]3. CONTROLES'!M33</f>
        <v>X</v>
      </c>
      <c r="Q15" s="67" t="str">
        <f>+'[1]3. CONTROLES'!N33</f>
        <v>-</v>
      </c>
      <c r="R15" s="68" t="str">
        <f>+'[1]3. CONTROLES'!E33</f>
        <v xml:space="preserve">Detectivo </v>
      </c>
      <c r="S15" s="68" t="str">
        <f>+'[1]3. CONTROLES'!G33</f>
        <v xml:space="preserve">Manual </v>
      </c>
      <c r="T15" s="69">
        <f>+'[1]3. CONTROLES'!I33</f>
        <v>0.3</v>
      </c>
      <c r="U15" s="68" t="str">
        <f>+'[1]3. CONTROLES'!J33</f>
        <v xml:space="preserve">Documentado </v>
      </c>
      <c r="V15" s="68" t="str">
        <f>+'[1]3. CONTROLES'!K33</f>
        <v xml:space="preserve">Continua </v>
      </c>
      <c r="W15" s="68" t="str">
        <f>+'[1]3. CONTROLES'!L33</f>
        <v xml:space="preserve">Con Registro </v>
      </c>
      <c r="X15" s="70">
        <f>+'[1]4. RIESGO RESIDUAL'!G20</f>
        <v>0.36</v>
      </c>
      <c r="Y15" s="95"/>
      <c r="Z15" s="102"/>
      <c r="AA15" s="103"/>
      <c r="AB15" s="104"/>
      <c r="AC15" s="103"/>
      <c r="AD15" s="105"/>
      <c r="AE15" s="75"/>
      <c r="AF15" s="76"/>
      <c r="AG15" s="77"/>
      <c r="AH15" s="75"/>
      <c r="AI15" s="78"/>
      <c r="AJ15" s="78"/>
      <c r="AK15" s="79"/>
      <c r="AL15" s="96"/>
      <c r="AM15" s="81"/>
    </row>
    <row r="16" spans="1:216" ht="54" customHeight="1" x14ac:dyDescent="0.15">
      <c r="A16" s="57"/>
      <c r="B16" s="58"/>
      <c r="C16" s="59"/>
      <c r="D16" s="59"/>
      <c r="E16" s="59"/>
      <c r="F16" s="59"/>
      <c r="G16" s="60"/>
      <c r="H16" s="61"/>
      <c r="I16" s="97"/>
      <c r="J16" s="62"/>
      <c r="K16" s="93"/>
      <c r="L16" s="73"/>
      <c r="M16" s="94"/>
      <c r="N16" s="65">
        <v>3</v>
      </c>
      <c r="O16" s="66" t="str">
        <f>+'[1]3. CONTROLES'!D34</f>
        <v>El Líder de enfermería del servicio de internación realizara una auditoria quincenal a los carros de paro mediante lista de cheque carro de paro.</v>
      </c>
      <c r="P16" s="67" t="str">
        <f>+'[1]3. CONTROLES'!M34</f>
        <v>X</v>
      </c>
      <c r="Q16" s="67" t="str">
        <f>+'[1]3. CONTROLES'!N34</f>
        <v>-</v>
      </c>
      <c r="R16" s="68" t="str">
        <f>+'[1]3. CONTROLES'!E34</f>
        <v xml:space="preserve">Detectivo </v>
      </c>
      <c r="S16" s="68" t="str">
        <f>+'[1]3. CONTROLES'!G34</f>
        <v xml:space="preserve">Manual </v>
      </c>
      <c r="T16" s="69">
        <f>+'[1]3. CONTROLES'!I34</f>
        <v>0.4</v>
      </c>
      <c r="U16" s="68" t="str">
        <f>+'[1]3. CONTROLES'!J34</f>
        <v xml:space="preserve">Documentado </v>
      </c>
      <c r="V16" s="68" t="str">
        <f>+'[1]3. CONTROLES'!K34</f>
        <v xml:space="preserve">Continua </v>
      </c>
      <c r="W16" s="68" t="str">
        <f>+'[1]3. CONTROLES'!L34</f>
        <v xml:space="preserve">Con Registro </v>
      </c>
      <c r="X16" s="86">
        <f>+'[1]4. RIESGO RESIDUAL'!G20</f>
        <v>0.36</v>
      </c>
      <c r="Y16" s="87"/>
      <c r="Z16" s="106"/>
      <c r="AA16" s="107"/>
      <c r="AB16" s="108"/>
      <c r="AC16" s="107"/>
      <c r="AD16" s="109"/>
      <c r="AE16" s="75"/>
      <c r="AF16" s="76"/>
      <c r="AG16" s="77"/>
      <c r="AH16" s="75"/>
      <c r="AI16" s="78"/>
      <c r="AJ16" s="78"/>
      <c r="AK16" s="79"/>
      <c r="AL16" s="88"/>
      <c r="AM16" s="81"/>
    </row>
    <row r="17" spans="1:40" ht="136.5" customHeight="1" x14ac:dyDescent="0.15">
      <c r="A17" s="110" t="str">
        <f>+'[1]1. IDENTIF RIESGO'!A9</f>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
      <c r="B17" s="68" t="str">
        <f>+'[1]1. IDENTIF RIESGO'!B9</f>
        <v>R5-SICOF</v>
      </c>
      <c r="C17" s="66" t="str">
        <f>+'[1]1. IDENTIF RIESGO'!C9</f>
        <v xml:space="preserve">Afectación económica, fiscal, sanciones y procesos disciplinarios </v>
      </c>
      <c r="D17" s="66" t="str">
        <f>+'[1]1. IDENTIF RIESGO'!D9</f>
        <v>Hurto o perdida de accesorios de  equipos biomédicos como  ecógrafo, Doppler, monitor fetal y equipo de órganos</v>
      </c>
      <c r="E17" s="66" t="str">
        <f>+'[1]1. IDENTIF RIESGO'!E9</f>
        <v>Falta de pertenencia con los recursos de la institución, Intereses económicos y/o personales asociado a la  falta de controles y seguimiento en el servicio de sala de partos incumpliendo con los valores del código de integridad de la Institución.</v>
      </c>
      <c r="F17" s="66" t="str">
        <f>+'[1]1. IDENTIF RIESGO'!F9</f>
        <v>Posibilidad de afectación económica, investigación fiscal, sanciones  y procesos disciplinarios por hurto  o perdida de accesorios de  equipos biomédicos como ecógrafo, Doppler, monitor fetal y equipo de órganos, derivado a la  falta de pertenencia con los recursos de la institución, Intereses económicos y/o personales asociado a la  falta de controles y seguimiento en el servicio de sala de partos incumpliendo con los valores del código de integridad de la Institución.</v>
      </c>
      <c r="G17" s="68" t="str">
        <f>+'[1]1. IDENTIF RIESGO'!K9</f>
        <v>Fraude interno</v>
      </c>
      <c r="H17" s="111">
        <f>+'[1]2.1.PROBABILIDAD'!D16</f>
        <v>2190</v>
      </c>
      <c r="I17" s="112" t="str">
        <f>+'[1]2.1.PROBABILIDAD'!E16</f>
        <v xml:space="preserve">Muy Alta </v>
      </c>
      <c r="J17" s="113">
        <f>+'[1]2.1.PROBABILIDAD'!F16</f>
        <v>1</v>
      </c>
      <c r="K17" s="114" t="str">
        <f>+'[1]2.2.IMPACTO '!X7</f>
        <v xml:space="preserve">Catastrófico </v>
      </c>
      <c r="L17" s="115">
        <f>+'[1]2.2.IMPACTO '!Y7</f>
        <v>1</v>
      </c>
      <c r="M17" s="116" t="str">
        <f>+'[1]2.3 MATRIZ DE CALOR '!F17</f>
        <v>Extremo</v>
      </c>
      <c r="N17" s="65">
        <v>1</v>
      </c>
      <c r="O17" s="66" t="str">
        <f>+'[1]3. CONTROLES'!D35</f>
        <v>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v>
      </c>
      <c r="P17" s="67" t="str">
        <f>+'[1]3. CONTROLES'!M35</f>
        <v>X</v>
      </c>
      <c r="Q17" s="67" t="str">
        <f>+'[1]3. CONTROLES'!N35</f>
        <v>-</v>
      </c>
      <c r="R17" s="68" t="str">
        <f>+'[1]3. CONTROLES'!E35</f>
        <v xml:space="preserve">Detectivo </v>
      </c>
      <c r="S17" s="68" t="str">
        <f>+'[1]3. CONTROLES'!G35</f>
        <v xml:space="preserve">Manual </v>
      </c>
      <c r="T17" s="69">
        <f>+'[1]3. CONTROLES'!I35</f>
        <v>0.3</v>
      </c>
      <c r="U17" s="68" t="str">
        <f>+'[1]3. CONTROLES'!J35</f>
        <v xml:space="preserve">Documentado </v>
      </c>
      <c r="V17" s="68" t="str">
        <f>+'[1]3. CONTROLES'!K35</f>
        <v xml:space="preserve">Continua </v>
      </c>
      <c r="W17" s="68" t="str">
        <f>+'[1]3. CONTROLES'!L35</f>
        <v xml:space="preserve">Con Registro </v>
      </c>
      <c r="X17" s="70">
        <f>+'[1]4. RIESGO RESIDUAL'!G21</f>
        <v>0.7</v>
      </c>
      <c r="Y17" s="117" t="str">
        <f>+'[1]4. RIESGO RESIDUAL'!I21</f>
        <v>Moderado</v>
      </c>
      <c r="Z17" s="118">
        <f>+'[1]4. RIESGO RESIDUAL'!H21</f>
        <v>0.7</v>
      </c>
      <c r="AA17" s="119" t="str">
        <f>+'[1]4. RIESGO RESIDUAL'!J21</f>
        <v xml:space="preserve">Catastrófico </v>
      </c>
      <c r="AB17" s="120">
        <f>+'[1]4. RIESGO RESIDUAL'!K21</f>
        <v>1</v>
      </c>
      <c r="AC17" s="119" t="str">
        <f>+'[1]4. RIESGO RESIDUAL'!L21</f>
        <v>Extremo</v>
      </c>
      <c r="AD17" s="121" t="str">
        <f>+'[1]4. RIESGO RESIDUAL'!M21</f>
        <v xml:space="preserve">REDUCIR </v>
      </c>
      <c r="AE17" s="122" t="str">
        <f>+'[1]5. PLAN ACCION'!C7</f>
        <v xml:space="preserve">Informe trimestral de resultados de Listas de chequeo
</v>
      </c>
      <c r="AF17" s="123" t="str">
        <f>+'[1]5. PLAN ACCION'!D7</f>
        <v>1.Realizar sensibilización semestral sobre el uso apropiado de los recursos públicos, evidenciada mediante acta.
2. 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3. La jefe del servicio de partos evidenciara mediante el formato de movimiento de activos los traslados de los accesorios y equipos biomédicos de alto costo a los diferentes servicios de la institución.</v>
      </c>
      <c r="AG17" s="124" t="str">
        <f>+'[1]5. PLAN ACCION'!E7</f>
        <v>El Líder de sala de partos</v>
      </c>
      <c r="AH17" s="122" t="str">
        <f>+'[1]5. PLAN ACCION'!F7</f>
        <v>1. semanal</v>
      </c>
      <c r="AI17" s="125" t="str">
        <f>+'[1]5. PLAN ACCION'!G7</f>
        <v>1. Febrero 2025
2. Abril 2025
3.Enero 2025</v>
      </c>
      <c r="AJ17" s="125" t="str">
        <f>+'[1]5. PLAN ACCION'!H7</f>
        <v xml:space="preserve">1. diciembre 2025
2. Diciembre 2025
3.Diciembre 2025
</v>
      </c>
      <c r="AK17" s="126"/>
      <c r="AL17" s="127"/>
      <c r="AM17" s="128"/>
    </row>
    <row r="18" spans="1:40" ht="114" customHeight="1" x14ac:dyDescent="0.15">
      <c r="A18" s="110" t="str">
        <f>+'[1]1. IDENTIF RIESGO'!A10</f>
        <v>PROCESO DE APOYO DIAGNÓTICO 
OBJETIVO:  Ofrecer pruebas de laboratorio clínico, exámenes de Rx, con altos estándares de calidad, garantizando resultados seguros, confiables y oportunos para los usuarios.</v>
      </c>
      <c r="B18" s="68" t="str">
        <f>+'[1]1. IDENTIF RIESGO'!B10</f>
        <v>R6-SICOF</v>
      </c>
      <c r="C18" s="66" t="str">
        <f>+'[1]1. IDENTIF RIESGO'!C10</f>
        <v>Afectación económica</v>
      </c>
      <c r="D18" s="66" t="str">
        <f>+'[1]1. IDENTIF RIESGO'!D10</f>
        <v>Hurto o perdida de insumos, suministros , equipos biomédicos</v>
      </c>
      <c r="E18" s="66" t="str">
        <f>+'[1]1. IDENTIF RIESGO'!E10</f>
        <v>Falta de pertenencia con los recursos de la institución, Intereses económicos y/o personales, falta de mecanismos para controlar el uso de insumos o dispositivos de alto costo.</v>
      </c>
      <c r="F18" s="66" t="str">
        <f>+'[1]1. IDENTIF RIESGO'!F10</f>
        <v xml:space="preserve">Posibilidad de afectación económica por hurto  o perdida de insumos, suministros , equipos biomédicos por Falta de pertenencia con los recursos de la institución, Intereses económicos y/o personales, falta de mecanismos para controlar el uso de insumos o dispositivos de alto costo incumpliendo con los valores del código de integridad de la Institución.
</v>
      </c>
      <c r="G18" s="68" t="str">
        <f>+'[1]1. IDENTIF RIESGO'!K10</f>
        <v>Fraude interno</v>
      </c>
      <c r="H18" s="111">
        <f>+'[1]2.1.PROBABILIDAD'!D17</f>
        <v>600000</v>
      </c>
      <c r="I18" s="129" t="str">
        <f>+'[1]2.1.PROBABILIDAD'!E17</f>
        <v xml:space="preserve">Muy Alta </v>
      </c>
      <c r="J18" s="113">
        <f>+'[1]2.1.PROBABILIDAD'!F17</f>
        <v>1</v>
      </c>
      <c r="K18" s="114" t="str">
        <f>+'[1]2.2.IMPACTO '!X8</f>
        <v xml:space="preserve">Catastrófico </v>
      </c>
      <c r="L18" s="115">
        <f>+'[1]2.2.IMPACTO '!Y8</f>
        <v>1</v>
      </c>
      <c r="M18" s="116" t="str">
        <f>+'[1]2.3 MATRIZ DE CALOR '!F18</f>
        <v>Extremo</v>
      </c>
      <c r="N18" s="65">
        <v>1</v>
      </c>
      <c r="O18" s="66" t="str">
        <f>+'[1]3. CONTROLES'!D36</f>
        <v>El coordinador del laboratorio clínico y su equipo de trabajo realiza cruce mensual de información de insumos de bodega registrado en software PANACEA vs formato de inicio y terminación de insumos y reactivos del laboratorio clínico, generando informe sobre las existencias en bodega, si encuentran alguna desviación se analizara al interior del grupo de trabajando elaborando un plan de acción.</v>
      </c>
      <c r="P18" s="67" t="str">
        <f>+'[1]3. CONTROLES'!M36</f>
        <v>X</v>
      </c>
      <c r="Q18" s="67" t="str">
        <f>+'[1]3. CONTROLES'!N36</f>
        <v>-</v>
      </c>
      <c r="R18" s="68" t="str">
        <f>+'[1]3. CONTROLES'!E36</f>
        <v xml:space="preserve">Detectivo </v>
      </c>
      <c r="S18" s="68" t="str">
        <f>+'[1]3. CONTROLES'!G36</f>
        <v xml:space="preserve">Manual </v>
      </c>
      <c r="T18" s="69">
        <f>+'[1]3. CONTROLES'!I36</f>
        <v>0.3</v>
      </c>
      <c r="U18" s="68" t="str">
        <f>+'[1]3. CONTROLES'!J36</f>
        <v xml:space="preserve">Documentado </v>
      </c>
      <c r="V18" s="68" t="str">
        <f>+'[1]3. CONTROLES'!K36</f>
        <v xml:space="preserve">Continua </v>
      </c>
      <c r="W18" s="68" t="str">
        <f>+'[1]3. CONTROLES'!L36</f>
        <v xml:space="preserve">Con Registro </v>
      </c>
      <c r="X18" s="70">
        <f>+'[1]4. RIESGO RESIDUAL'!G22</f>
        <v>0.7</v>
      </c>
      <c r="Y18" s="130" t="str">
        <f>+'[1]4. RIESGO RESIDUAL'!I22</f>
        <v>Moderado</v>
      </c>
      <c r="Z18" s="131">
        <f>+'[1]4. RIESGO RESIDUAL'!H22</f>
        <v>0.7</v>
      </c>
      <c r="AA18" s="132" t="str">
        <f>+'[1]4. RIESGO RESIDUAL'!J22</f>
        <v xml:space="preserve">Catastrófico </v>
      </c>
      <c r="AB18" s="133">
        <f>+'[1]4. RIESGO RESIDUAL'!K22</f>
        <v>1</v>
      </c>
      <c r="AC18" s="132" t="str">
        <f>+'[1]4. RIESGO RESIDUAL'!L22</f>
        <v>Alto</v>
      </c>
      <c r="AD18" s="134" t="str">
        <f>+'[1]4. RIESGO RESIDUAL'!M22</f>
        <v xml:space="preserve">REDUCIR </v>
      </c>
      <c r="AE18" s="122" t="str">
        <f>+'[1]5. PLAN ACCION'!C8</f>
        <v>(Total de informe con desviaciones mensual /total de informes de existencia de bodega mensual)</v>
      </c>
      <c r="AF18" s="123" t="str">
        <f>+'[1]5. PLAN ACCION'!D8</f>
        <v xml:space="preserve">
1. Realizar de manera mensual la supervisión de los pedidos y ejecución de contratos de insumo del laboratorio clínico.
2.Presentar informe cuando se presente alguna inconsistencia en el seguimiento de la ejecución de los contratos
3.Generar informe sobre las existencias en bodega
4. Generar acta de reunión con plan de mejoramiento cundo se presenten desviaciones</v>
      </c>
      <c r="AG18" s="124" t="str">
        <f>+'[1]5. PLAN ACCION'!E8</f>
        <v>Coordinador laboratorio Clinico</v>
      </c>
      <c r="AH18" s="122" t="str">
        <f>+'[1]5. PLAN ACCION'!F8</f>
        <v>Mensual</v>
      </c>
      <c r="AI18" s="125">
        <f>+'[1]5. PLAN ACCION'!G8</f>
        <v>45689</v>
      </c>
      <c r="AJ18" s="125" t="str">
        <f>+'[1]5. PLAN ACCION'!H8</f>
        <v xml:space="preserve">
Noviembre 2025</v>
      </c>
      <c r="AK18" s="126"/>
      <c r="AL18" s="135"/>
      <c r="AM18" s="128"/>
    </row>
    <row r="19" spans="1:40" ht="111.75" customHeight="1" x14ac:dyDescent="0.15">
      <c r="A19" s="57" t="str">
        <f>+'[1]1. IDENTIF RIESGO'!A11</f>
        <v xml:space="preserve">PROCESO GESTIÓN JURÍDICA 
OBJETIVO: Brindar la asesoría jurídica en todos los procesos legales en los cuales se involucre la institución
</v>
      </c>
      <c r="B19" s="58" t="str">
        <f>+'[1]1. IDENTIF RIESGO'!B11</f>
        <v>R7-SICOF</v>
      </c>
      <c r="C19" s="59" t="str">
        <f>+'[1]1. IDENTIF RIESGO'!C11</f>
        <v>Afectación económica</v>
      </c>
      <c r="D19" s="59" t="str">
        <f>+'[1]1. IDENTIF RIESGO'!D11</f>
        <v>Incumplimiento al manual de contratación y a las normas que regulan la actividad contractual de la entidad</v>
      </c>
      <c r="E19" s="59" t="str">
        <f>+'[1]1. IDENTIF RIESGO'!E11</f>
        <v>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
      <c r="F19" s="59" t="str">
        <f>+'[1]1. IDENTIF RIESGO'!F11</f>
        <v>Posible afectación económica por incumplimiento al manual de contratación y de las normas que regulan la actividad contractual de la entidad, 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
      <c r="G19" s="58" t="str">
        <f>+'[1]1. IDENTIF RIESGO'!K11</f>
        <v>Ejecución y administración de procesos</v>
      </c>
      <c r="H19" s="61">
        <f>+'[1]2.1.PROBABILIDAD'!D18</f>
        <v>1400</v>
      </c>
      <c r="I19" s="97" t="str">
        <f>+'[1]2.1.PROBABILIDAD'!E18</f>
        <v xml:space="preserve">Muy Alta </v>
      </c>
      <c r="J19" s="62">
        <f>+'[1]2.1.PROBABILIDAD'!F18</f>
        <v>1</v>
      </c>
      <c r="K19" s="185" t="str">
        <f>+'[1]2.2.IMPACTO '!X9</f>
        <v>Mayor</v>
      </c>
      <c r="L19" s="73">
        <f>+'[1]2.2.IMPACTO '!Y9</f>
        <v>0.8</v>
      </c>
      <c r="M19" s="186" t="str">
        <f>+'[1]2.3 MATRIZ DE CALOR '!F19</f>
        <v>Alto</v>
      </c>
      <c r="N19" s="65">
        <v>1</v>
      </c>
      <c r="O19" s="66" t="str">
        <f>+'[1]3. CONTROLES'!D37</f>
        <v>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v>
      </c>
      <c r="P19" s="67" t="str">
        <f>+'[1]3. CONTROLES'!M37</f>
        <v>X</v>
      </c>
      <c r="Q19" s="67" t="str">
        <f>+'[1]3. CONTROLES'!N37</f>
        <v>-</v>
      </c>
      <c r="R19" s="68" t="str">
        <f>+'[1]3. CONTROLES'!E37</f>
        <v>Preventivo</v>
      </c>
      <c r="S19" s="68" t="str">
        <f>+'[1]3. CONTROLES'!G37</f>
        <v xml:space="preserve">Manual </v>
      </c>
      <c r="T19" s="69">
        <f>+'[1]3. CONTROLES'!I37</f>
        <v>0.4</v>
      </c>
      <c r="U19" s="68" t="str">
        <f>+'[1]3. CONTROLES'!J37</f>
        <v xml:space="preserve">Documentado </v>
      </c>
      <c r="V19" s="68" t="str">
        <f>+'[1]3. CONTROLES'!K37</f>
        <v xml:space="preserve">Continua </v>
      </c>
      <c r="W19" s="68" t="str">
        <f>+'[1]3. CONTROLES'!L37</f>
        <v xml:space="preserve">Con Registro </v>
      </c>
      <c r="X19" s="70">
        <f>+'[1]4. RIESGO RESIDUAL'!E23</f>
        <v>0.6</v>
      </c>
      <c r="Y19" s="71" t="str">
        <f>+'[1]4. RIESGO RESIDUAL'!I23</f>
        <v>Baja</v>
      </c>
      <c r="Z19" s="98">
        <f>+'[1]4. RIESGO RESIDUAL'!H23</f>
        <v>0.42</v>
      </c>
      <c r="AA19" s="136" t="str">
        <f>+'[1]4. RIESGO RESIDUAL'!J23</f>
        <v>Mayor</v>
      </c>
      <c r="AB19" s="100">
        <f>+'[1]4. RIESGO RESIDUAL'!K23</f>
        <v>0.8</v>
      </c>
      <c r="AC19" s="136" t="str">
        <f>+'[1]4. RIESGO RESIDUAL'!L23</f>
        <v>Alto</v>
      </c>
      <c r="AD19" s="101" t="str">
        <f>+'[1]4. RIESGO RESIDUAL'!M23</f>
        <v xml:space="preserve">REDUCIR </v>
      </c>
      <c r="AE19" s="75" t="str">
        <f>+'[1]5. PLAN ACCION'!C9</f>
        <v xml:space="preserve">(No. Procesos adelantados y/o contratos celebrados en el mes / total de procesos y/o contratos reportados en el mes) 
(No de comités de compras realizados al mes /total de comités programados)   </v>
      </c>
      <c r="AF19" s="76" t="str">
        <f>+'[1]5. PLAN ACCION'!D9</f>
        <v xml:space="preserve">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realizando un informe cuatrimestral sobre las novedades presentadas.
El jefe de la Oficina Asesora Jurídica, convocara a reunión del Comité de Compras y contratación,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 </v>
      </c>
      <c r="AG19" s="77" t="str">
        <f>+'[1]5. PLAN ACCION'!E9</f>
        <v>Jefe oficina juridica</v>
      </c>
      <c r="AH19" s="75" t="str">
        <f>+'[1]5. PLAN ACCION'!F9</f>
        <v>Mensual</v>
      </c>
      <c r="AI19" s="78">
        <f>+'[1]5. PLAN ACCION'!G9</f>
        <v>45658</v>
      </c>
      <c r="AJ19" s="78">
        <f>+'[1]5. PLAN ACCION'!H9</f>
        <v>46011</v>
      </c>
      <c r="AK19" s="79"/>
      <c r="AL19" s="80"/>
      <c r="AM19" s="81"/>
    </row>
    <row r="20" spans="1:40" ht="101.25" customHeight="1" x14ac:dyDescent="0.15">
      <c r="A20" s="57"/>
      <c r="B20" s="58"/>
      <c r="C20" s="59"/>
      <c r="D20" s="59"/>
      <c r="E20" s="59"/>
      <c r="F20" s="59"/>
      <c r="G20" s="58"/>
      <c r="H20" s="61"/>
      <c r="I20" s="97"/>
      <c r="J20" s="62"/>
      <c r="K20" s="185"/>
      <c r="L20" s="73"/>
      <c r="M20" s="186"/>
      <c r="N20" s="65">
        <v>2</v>
      </c>
      <c r="O20" s="66" t="str">
        <f>+'[1]3. CONTROLES'!D38</f>
        <v>El Comité de Compras y contratación, se reunirá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v>
      </c>
      <c r="P20" s="67" t="str">
        <f>+'[1]3. CONTROLES'!M38</f>
        <v>X</v>
      </c>
      <c r="Q20" s="67" t="str">
        <f>+'[1]3. CONTROLES'!N38</f>
        <v>-</v>
      </c>
      <c r="R20" s="68" t="str">
        <f>+'[1]3. CONTROLES'!E38</f>
        <v xml:space="preserve">Detectivo </v>
      </c>
      <c r="S20" s="68" t="str">
        <f>+'[1]3. CONTROLES'!G38</f>
        <v xml:space="preserve">Manual </v>
      </c>
      <c r="T20" s="69">
        <f>+'[1]3. CONTROLES'!I38</f>
        <v>0.3</v>
      </c>
      <c r="U20" s="68" t="str">
        <f>+'[1]3. CONTROLES'!J38</f>
        <v xml:space="preserve">Documentado </v>
      </c>
      <c r="V20" s="68" t="str">
        <f>+'[1]3. CONTROLES'!K38</f>
        <v xml:space="preserve">Aleatoria </v>
      </c>
      <c r="W20" s="68" t="str">
        <f>+'[1]3. CONTROLES'!L38</f>
        <v xml:space="preserve">Con Registro </v>
      </c>
      <c r="X20" s="70">
        <f>+'[1]4. RIESGO RESIDUAL'!G23</f>
        <v>0.42</v>
      </c>
      <c r="Y20" s="87"/>
      <c r="Z20" s="106"/>
      <c r="AA20" s="137"/>
      <c r="AB20" s="108"/>
      <c r="AC20" s="137"/>
      <c r="AD20" s="109"/>
      <c r="AE20" s="75"/>
      <c r="AF20" s="76"/>
      <c r="AG20" s="77"/>
      <c r="AH20" s="75"/>
      <c r="AI20" s="78"/>
      <c r="AJ20" s="78"/>
      <c r="AK20" s="79"/>
      <c r="AL20" s="88"/>
      <c r="AM20" s="81"/>
    </row>
    <row r="21" spans="1:40" ht="135" x14ac:dyDescent="0.15">
      <c r="A21" s="110" t="str">
        <f>+'[1]1. IDENTIF RIESGO'!A12</f>
        <v xml:space="preserve">PROCESO GESTIÓN JURÍDICA 
OBJETIVO: Brindar la asesoría jurídica en todos los procesos legales en los cuales se involucre la institución
</v>
      </c>
      <c r="B21" s="68" t="str">
        <f>+'[1]1. IDENTIF RIESGO'!B12</f>
        <v>R8-SICOF</v>
      </c>
      <c r="C21" s="66" t="str">
        <f>+'[1]1. IDENTIF RIESGO'!C12</f>
        <v>Afectación presupuestal</v>
      </c>
      <c r="D21" s="66" t="str">
        <f>+'[1]1. IDENTIF RIESGO'!D12</f>
        <v xml:space="preserve">Condenas económicas a la entidad  </v>
      </c>
      <c r="E21" s="66" t="str">
        <f>+'[1]1. IDENTIF RIESGO'!E12</f>
        <v>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
      <c r="F21" s="66" t="str">
        <f>+'[1]1. IDENTIF RIESGO'!F12</f>
        <v>Posible afectación presupuestal causada por condenas económicas a la entidad, atendiendo la 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
      <c r="G21" s="68" t="str">
        <f>+'[1]1. IDENTIF RIESGO'!K12</f>
        <v>Fraude interno</v>
      </c>
      <c r="H21" s="111">
        <f>+'[1]2.1.PROBABILIDAD'!D19</f>
        <v>526</v>
      </c>
      <c r="I21" s="138" t="str">
        <f>+'[1]2.1.PROBABILIDAD'!E19</f>
        <v xml:space="preserve">Alta </v>
      </c>
      <c r="J21" s="113">
        <f>+'[1]2.1.PROBABILIDAD'!F19</f>
        <v>0.8</v>
      </c>
      <c r="K21" s="114" t="str">
        <f>+'[1]2.2.IMPACTO '!X10</f>
        <v xml:space="preserve">Catastrófico </v>
      </c>
      <c r="L21" s="115">
        <f>+'[1]2.2.IMPACTO '!Y10</f>
        <v>1</v>
      </c>
      <c r="M21" s="116" t="str">
        <f>+'[1]2.3 MATRIZ DE CALOR '!F20</f>
        <v>Extremo</v>
      </c>
      <c r="N21" s="65">
        <v>1</v>
      </c>
      <c r="O21" s="66" t="str">
        <f>+'[1]3. CONTROLES'!D39</f>
        <v>El Jefe de la Oficina Asesora Jurídica, solicitará al profesional encargado de la Defensa Judicial de la entidad, la presentación de informe cuatrimestral, sobre los procesos judiciales que se adelanten, con el fin de llevar un control sobre las actuaciones y el estado de los procesos.</v>
      </c>
      <c r="P21" s="67" t="str">
        <f>+'[1]3. CONTROLES'!M39</f>
        <v>X</v>
      </c>
      <c r="Q21" s="67" t="str">
        <f>+'[1]3. CONTROLES'!N39</f>
        <v>-</v>
      </c>
      <c r="R21" s="68" t="str">
        <f>+'[1]3. CONTROLES'!E39</f>
        <v xml:space="preserve">Detectivo </v>
      </c>
      <c r="S21" s="68" t="str">
        <f>+'[1]3. CONTROLES'!G39</f>
        <v xml:space="preserve">Manual </v>
      </c>
      <c r="T21" s="69">
        <f>+'[1]3. CONTROLES'!I39</f>
        <v>0.3</v>
      </c>
      <c r="U21" s="68" t="str">
        <f>+'[1]3. CONTROLES'!J39</f>
        <v xml:space="preserve">Documentado </v>
      </c>
      <c r="V21" s="68" t="str">
        <f>+'[1]3. CONTROLES'!K39</f>
        <v xml:space="preserve">Continua </v>
      </c>
      <c r="W21" s="68" t="str">
        <f>+'[1]3. CONTROLES'!L39</f>
        <v xml:space="preserve">Con Registro </v>
      </c>
      <c r="X21" s="70">
        <f>+'[1]4. RIESGO RESIDUAL'!E24</f>
        <v>0.56000000000000005</v>
      </c>
      <c r="Y21" s="139" t="str">
        <f>+'[1]4. RIESGO RESIDUAL'!I24</f>
        <v xml:space="preserve">Muy baja </v>
      </c>
      <c r="Z21" s="118">
        <f>+'[1]4. RIESGO RESIDUAL'!H24</f>
        <v>0.56000000000000005</v>
      </c>
      <c r="AA21" s="119" t="str">
        <f>+'[1]4. RIESGO RESIDUAL'!J24</f>
        <v xml:space="preserve">Catastrófico </v>
      </c>
      <c r="AB21" s="120">
        <f>+'[1]4. RIESGO RESIDUAL'!K24</f>
        <v>1</v>
      </c>
      <c r="AC21" s="119" t="str">
        <f>+'[1]4. RIESGO RESIDUAL'!L24</f>
        <v>Extremo</v>
      </c>
      <c r="AD21" s="121" t="str">
        <f>+'[1]4. RIESGO RESIDUAL'!M24</f>
        <v xml:space="preserve">REDUCIR </v>
      </c>
      <c r="AE21" s="122" t="str">
        <f>+'[1]5. PLAN ACCION'!C10</f>
        <v xml:space="preserve">(No. De capacitaciones y/o reinducciones realizadas / total de capacitaciones programadas)
(No. De informes presentados / Total de informes programados en la vigencia) </v>
      </c>
      <c r="AF21" s="123" t="str">
        <f>+'[1]5. PLAN ACCION'!D10</f>
        <v>El funcionario encargado de la defensa judicial de la entidad realizara capacitación semestral, sobre la Defensa Judicial, aplicando a los cursos que ofrece la Agencia Nacional de Defensa Jurídica del Estado, con el fin de mantener actualizada la información, frente a la normatividad aplicable y actuaciones que se deben adelantar en los procesos judiciales, la cual se acreditará con las certificaciones que aporte.
El profesional encargado de la defensa jurídica realizará informes cuatrimestrales de los procesos adelantados para llevar un control de las sentencias condenatorias o absolutorias al jefe de la oficina, dejando copia del informe presentado.</v>
      </c>
      <c r="AG21" s="124" t="str">
        <f>+'[1]5. PLAN ACCION'!E10</f>
        <v>Jefe oficina juridica</v>
      </c>
      <c r="AH21" s="122" t="str">
        <f>+'[1]5. PLAN ACCION'!F10</f>
        <v>De acuerdo a programación  (capacitaciones) 
Informe de demandas judiciales  (cuatrimestral)</v>
      </c>
      <c r="AI21" s="125">
        <f>+'[1]5. PLAN ACCION'!G10</f>
        <v>45658</v>
      </c>
      <c r="AJ21" s="125">
        <f>+'[1]5. PLAN ACCION'!H10</f>
        <v>46011</v>
      </c>
      <c r="AK21" s="126"/>
      <c r="AL21" s="127"/>
      <c r="AM21" s="128"/>
      <c r="AN21" s="140"/>
    </row>
    <row r="22" spans="1:40" ht="86.25" customHeight="1" x14ac:dyDescent="0.15">
      <c r="A22" s="141" t="str">
        <f>+'[1]1. IDENTIF RIESGO'!A13</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22" s="58" t="str">
        <f>+'[1]1. IDENTIF RIESGO'!B13</f>
        <v>R9-SICOF</v>
      </c>
      <c r="C22" s="59" t="str">
        <f>+'[1]1. IDENTIF RIESGO'!C13</f>
        <v xml:space="preserve">Detrimento patrimonial, Investigaciones, sanciones disciplinarias, fiscales y penales por entes de control.
</v>
      </c>
      <c r="D22" s="59" t="str">
        <f>+'[1]1. IDENTIF RIESGO'!D13</f>
        <v xml:space="preserve">
talento humano de los servicios y sedes del Instituto de Salud de Bucaramanga ESE ISABU realicen entregas y/o movimientos de activos entre dependencias
</v>
      </c>
      <c r="E22" s="59" t="str">
        <f>+'[1]1. IDENTIF RIESGO'!E13</f>
        <v>No informar al área de inventarios y se genere la pérdida del bien o equipo.</v>
      </c>
      <c r="F22" s="59" t="str">
        <f>+'[1]1. IDENTIF RIESGO'!F13</f>
        <v xml:space="preserve">Posibilidad de detrimento patrimonial, investigaciones y sanciones disciplinarios, fiscales y penales por entes de control debido a que el talento humano de los servicios y sedes del Instituto de Salud de Bucaramanga ESE ISABU realicen entregas y/o movimientos de activos entre dependencias sin informar al área de inventarios y se genere la pérdida del bien o equipo en la entidad.  </v>
      </c>
      <c r="G22" s="58" t="str">
        <f>+'[1]1. IDENTIF RIESGO'!K13</f>
        <v>Daños a activos fijos/
eventos externos</v>
      </c>
      <c r="H22" s="61">
        <f>+'[1]2.1.PROBABILIDAD'!D20</f>
        <v>32214</v>
      </c>
      <c r="I22" s="97" t="str">
        <f>+'[1]2.1.PROBABILIDAD'!E20</f>
        <v xml:space="preserve">Muy Alta </v>
      </c>
      <c r="J22" s="62">
        <f>+'[1]2.1.PROBABILIDAD'!F20</f>
        <v>1</v>
      </c>
      <c r="K22" s="93" t="str">
        <f>+'[1]2.2.IMPACTO '!X11</f>
        <v xml:space="preserve">Catastrófico </v>
      </c>
      <c r="L22" s="73">
        <f>+'[1]2.2.IMPACTO '!Y11</f>
        <v>1</v>
      </c>
      <c r="M22" s="94" t="str">
        <f>+'[1]2.3 MATRIZ DE CALOR '!F21</f>
        <v>Extremo</v>
      </c>
      <c r="N22" s="65">
        <v>1</v>
      </c>
      <c r="O22" s="66" t="str">
        <f>+'[1]3. CONTROLES'!D40</f>
        <v>El almacenista general con apoyo del profesional del área de inventario de activos fijos, Realizará auditoria de acuerdo con el cronograma de auditorías programas de los activos asignados al personal de planta con el objetivo de comparar los que se encuentran en físico vs archivo en Excel por servicios y sedes de la entidad, se evidenciará mediante acta, si se encuentran desviaciones se realizara informe y se reporta a sub gerencia administrativa.</v>
      </c>
      <c r="P22" s="67" t="str">
        <f>+'[1]3. CONTROLES'!M40</f>
        <v>X</v>
      </c>
      <c r="Q22" s="67" t="str">
        <f>+'[1]3. CONTROLES'!N40</f>
        <v>-</v>
      </c>
      <c r="R22" s="68" t="str">
        <f>+'[1]3. CONTROLES'!E40</f>
        <v xml:space="preserve">Detectivo </v>
      </c>
      <c r="S22" s="68" t="str">
        <f>+'[1]3. CONTROLES'!G40</f>
        <v xml:space="preserve">Manual </v>
      </c>
      <c r="T22" s="69">
        <f>+'[1]3. CONTROLES'!I40</f>
        <v>0.3</v>
      </c>
      <c r="U22" s="68" t="str">
        <f>+'[1]3. CONTROLES'!J40</f>
        <v xml:space="preserve">Documentado </v>
      </c>
      <c r="V22" s="68" t="str">
        <f>+'[1]3. CONTROLES'!K40</f>
        <v xml:space="preserve">Continua </v>
      </c>
      <c r="W22" s="68" t="str">
        <f>+'[1]3. CONTROLES'!L40</f>
        <v xml:space="preserve">Con Registro </v>
      </c>
      <c r="X22" s="70">
        <f>+'[1]4. RIESGO RESIDUAL'!E25</f>
        <v>0.7</v>
      </c>
      <c r="Y22" s="71" t="str">
        <f>+'[1]4. RIESGO RESIDUAL'!I25</f>
        <v>Baja</v>
      </c>
      <c r="Z22" s="98">
        <f>+'[1]4. RIESGO RESIDUAL'!H25</f>
        <v>0.49</v>
      </c>
      <c r="AA22" s="99" t="str">
        <f>+'[1]4. RIESGO RESIDUAL'!J25</f>
        <v xml:space="preserve">Catastrófico </v>
      </c>
      <c r="AB22" s="100">
        <f>+'[1]4. RIESGO RESIDUAL'!K25</f>
        <v>1</v>
      </c>
      <c r="AC22" s="99" t="str">
        <f>+'[1]4. RIESGO RESIDUAL'!L25</f>
        <v>Extremo</v>
      </c>
      <c r="AD22" s="101" t="str">
        <f>+'[1]4. RIESGO RESIDUAL'!M25</f>
        <v xml:space="preserve">REDUCIR </v>
      </c>
      <c r="AE22" s="75" t="str">
        <f>+'[1]5. PLAN ACCION'!C11</f>
        <v>(Número de activos reales en el inventario físico / número de activos asignados en base de datos)</v>
      </c>
      <c r="AF22" s="76" t="str">
        <f>+'[1]5. PLAN ACCION'!D11</f>
        <v>1.	Crear cronograma de auditorias
2.	Cumplimiento a cronograma de auditorias
3.	la revisión de los inventarios en cada una de las sedes, evidenciado mediante acta
4.	Crear cronograma de revisión de los inventarios
5.	Cumplimiento a cronograma de los inventarios, evidenciado mediante formato de asignación de activos CODIGO: ALM-F-038</v>
      </c>
      <c r="AG22" s="77" t="str">
        <f>+'[1]5. PLAN ACCION'!E11</f>
        <v>Almacenista general y Profesional de inventarios</v>
      </c>
      <c r="AH22" s="75" t="str">
        <f>+'[1]5. PLAN ACCION'!F11</f>
        <v>De acuerdo a cronograma</v>
      </c>
      <c r="AI22" s="78" t="str">
        <f>+'[1]5. PLAN ACCION'!G11</f>
        <v>1.1/02/2025
2.01/03/2025
3.1/03/2025
4.01/03/2025
5. 01/04/2025</v>
      </c>
      <c r="AJ22" s="78" t="str">
        <f>+'[1]5. PLAN ACCION'!H11</f>
        <v>1.28/02/2025
2.31/12/2025
3.31/12/2025
4.31/12/2025
5. 31/12/2025</v>
      </c>
      <c r="AK22" s="79"/>
      <c r="AL22" s="80"/>
      <c r="AM22" s="81"/>
    </row>
    <row r="23" spans="1:40" ht="78" customHeight="1" x14ac:dyDescent="0.15">
      <c r="A23" s="141"/>
      <c r="B23" s="58"/>
      <c r="C23" s="59"/>
      <c r="D23" s="59"/>
      <c r="E23" s="59"/>
      <c r="F23" s="59"/>
      <c r="G23" s="58"/>
      <c r="H23" s="61"/>
      <c r="I23" s="97"/>
      <c r="J23" s="62"/>
      <c r="K23" s="93"/>
      <c r="L23" s="73"/>
      <c r="M23" s="94"/>
      <c r="N23" s="65">
        <v>2</v>
      </c>
      <c r="O23" s="66" t="str">
        <f>+'[1]3. CONTROLES'!D41</f>
        <v>El personal de inventarios, realizará de manera  anual  la revisión de los inventarios en cada una de las sedes según cronograma, para evaluar el cumplimiento en la gestión de los inventarios y de los procedimientos en cuanto a activos fijos (mediante herramienta Excel de inventarios), utilizando como herramienta el formato de asignación de activos CODIGO: ALM-F-038.</v>
      </c>
      <c r="P23" s="67" t="str">
        <f>+'[1]3. CONTROLES'!M41</f>
        <v>X</v>
      </c>
      <c r="Q23" s="67" t="str">
        <f>+'[1]3. CONTROLES'!N41</f>
        <v>-</v>
      </c>
      <c r="R23" s="68" t="str">
        <f>+'[1]3. CONTROLES'!E41</f>
        <v xml:space="preserve">Detectivo </v>
      </c>
      <c r="S23" s="68" t="str">
        <f>+'[1]3. CONTROLES'!G41</f>
        <v xml:space="preserve">Manual </v>
      </c>
      <c r="T23" s="69">
        <f>+'[1]3. CONTROLES'!I41</f>
        <v>0.3</v>
      </c>
      <c r="U23" s="68" t="str">
        <f>+'[1]3. CONTROLES'!J41</f>
        <v xml:space="preserve">Documentado </v>
      </c>
      <c r="V23" s="68" t="str">
        <f>+'[1]3. CONTROLES'!K41</f>
        <v xml:space="preserve">Aleatoria </v>
      </c>
      <c r="W23" s="68" t="str">
        <f>+'[1]3. CONTROLES'!L41</f>
        <v xml:space="preserve">Con Registro </v>
      </c>
      <c r="X23" s="70">
        <f>+'[1]4. RIESGO RESIDUAL'!G25</f>
        <v>0.49</v>
      </c>
      <c r="Y23" s="87"/>
      <c r="Z23" s="106"/>
      <c r="AA23" s="107"/>
      <c r="AB23" s="108"/>
      <c r="AC23" s="107"/>
      <c r="AD23" s="109"/>
      <c r="AE23" s="75"/>
      <c r="AF23" s="76"/>
      <c r="AG23" s="77"/>
      <c r="AH23" s="75"/>
      <c r="AI23" s="78"/>
      <c r="AJ23" s="78"/>
      <c r="AK23" s="79"/>
      <c r="AL23" s="88"/>
      <c r="AM23" s="81"/>
    </row>
    <row r="24" spans="1:40" ht="126" x14ac:dyDescent="0.15">
      <c r="A24" s="110" t="str">
        <f>+'[1]1. IDENTIF RIESGO'!A14</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24" s="68" t="str">
        <f>+'[1]1. IDENTIF RIESGO'!B14</f>
        <v>R10-SICOF</v>
      </c>
      <c r="C24" s="66" t="str">
        <f>+'[1]1. IDENTIF RIESGO'!C14</f>
        <v xml:space="preserve">Detrimento patrimonial, Investigaciones y sanciones disciplinarias y penales.
</v>
      </c>
      <c r="D24" s="66" t="str">
        <f>+'[1]1. IDENTIF RIESGO'!D14</f>
        <v xml:space="preserve">Apropiación indebida por parte del talento humano de los productos de consumo y papelería
</v>
      </c>
      <c r="E24" s="66" t="str">
        <f>+'[1]1. IDENTIF RIESGO'!E14</f>
        <v>Falta de auditorías físicas en las bodegas administradas por el almacén general de manera esporádica realizando control de los productos de consumo y papelería, incumpliendo con los valores del código de integridad de la Institución.</v>
      </c>
      <c r="F24" s="66" t="str">
        <f>+'[1]1. IDENTIF RIESGO'!F14</f>
        <v>Posibilidad de detrimento patrimonial, investigaciones, sanciones disciplinarias y penales, por entes de control por apropiación indebida por parte del talento humano que administra las bodegas del área de almacén general de productos de consumo y papelería, por falta de auditorías físicas en las bodegas administradas por el almacén general, incumpliendo con los valores del código de integridad de la Institución.</v>
      </c>
      <c r="G24" s="68" t="str">
        <f>+'[1]1. IDENTIF RIESGO'!K14</f>
        <v>Fraude interno</v>
      </c>
      <c r="H24" s="111">
        <f>+'[1]2.1.PROBABILIDAD'!D21</f>
        <v>1001</v>
      </c>
      <c r="I24" s="138" t="str">
        <f>+'[1]2.1.PROBABILIDAD'!E21</f>
        <v xml:space="preserve">Muy Alta </v>
      </c>
      <c r="J24" s="113">
        <f>+'[1]2.1.PROBABILIDAD'!F21</f>
        <v>1</v>
      </c>
      <c r="K24" s="187" t="str">
        <f>+'[1]2.2.IMPACTO '!X12</f>
        <v>Mayor</v>
      </c>
      <c r="L24" s="115">
        <f>+'[1]2.2.IMPACTO '!Y12</f>
        <v>0.8</v>
      </c>
      <c r="M24" s="116" t="str">
        <f>+'[1]2.3 MATRIZ DE CALOR '!F22</f>
        <v>Extremo</v>
      </c>
      <c r="N24" s="65">
        <v>1</v>
      </c>
      <c r="O24" s="66" t="str">
        <f>+'[1]3. CONTROLES'!D42</f>
        <v xml:space="preserve">El almacenista general o personal de apoyo realizará auditoría trimestral a la bodega del área de Almacén general de productos de consumo y papelería, comparando el inventario reportado en el sistema de información de la institución versus el inventario físico, evidenciándolo mediante un informe. Si se encuentran desviaciones estas serán notificadas a la subgerencia administrativa.  </v>
      </c>
      <c r="P24" s="67" t="str">
        <f>+'[1]3. CONTROLES'!M42</f>
        <v>X</v>
      </c>
      <c r="Q24" s="67" t="str">
        <f>+'[1]3. CONTROLES'!N42</f>
        <v>-</v>
      </c>
      <c r="R24" s="68" t="str">
        <f>+'[1]3. CONTROLES'!E42</f>
        <v>Preventivo</v>
      </c>
      <c r="S24" s="68" t="str">
        <f>+'[1]3. CONTROLES'!G42</f>
        <v xml:space="preserve">Manual </v>
      </c>
      <c r="T24" s="69">
        <f>+'[1]3. CONTROLES'!I42</f>
        <v>0.4</v>
      </c>
      <c r="U24" s="68" t="str">
        <f>+'[1]3. CONTROLES'!J42</f>
        <v xml:space="preserve">Documentado </v>
      </c>
      <c r="V24" s="68" t="str">
        <f>+'[1]3. CONTROLES'!K42</f>
        <v xml:space="preserve">Continua </v>
      </c>
      <c r="W24" s="68" t="str">
        <f>+'[1]3. CONTROLES'!L42</f>
        <v xml:space="preserve">Con Registro </v>
      </c>
      <c r="X24" s="70">
        <f>+'[1]4. RIESGO RESIDUAL'!E26</f>
        <v>0.6</v>
      </c>
      <c r="Y24" s="117" t="str">
        <f>+'[1]4. RIESGO RESIDUAL'!I26</f>
        <v>Moderado</v>
      </c>
      <c r="Z24" s="118">
        <f>+'[1]4. RIESGO RESIDUAL'!H26</f>
        <v>0.6</v>
      </c>
      <c r="AA24" s="119" t="str">
        <f>+'[1]4. RIESGO RESIDUAL'!J26</f>
        <v>Mayor</v>
      </c>
      <c r="AB24" s="120">
        <f>+'[1]4. RIESGO RESIDUAL'!K26</f>
        <v>0.8</v>
      </c>
      <c r="AC24" s="119" t="str">
        <f>+'[1]4. RIESGO RESIDUAL'!L26</f>
        <v>Extremo</v>
      </c>
      <c r="AD24" s="121" t="str">
        <f>+'[1]4. RIESGO RESIDUAL'!M26</f>
        <v xml:space="preserve">REDUCIR </v>
      </c>
      <c r="AE24" s="122" t="str">
        <f>+'[1]5. PLAN ACCION'!C12</f>
        <v>(Número de auditorías físicas realizadas / Total de Auditorias físicas programadas)</v>
      </c>
      <c r="AF24" s="123" t="str">
        <f>+'[1]5. PLAN ACCION'!D12</f>
        <v>1. Realizar cronograma de auditoría.
2. Realizar de auditorías cumpliendo con los tiempos del cronograma por el almacenista general y el profesional de apoyo.
3. Gestionar capacitación sobre riesgos.</v>
      </c>
      <c r="AG24" s="124" t="str">
        <f>+'[1]5. PLAN ACCION'!E12</f>
        <v>Almacenista general y Profesional de inventarios</v>
      </c>
      <c r="AH24" s="122" t="str">
        <f>+'[1]5. PLAN ACCION'!F12</f>
        <v xml:space="preserve">De acuerdo a cronograma de visitas esporádicas. </v>
      </c>
      <c r="AI24" s="125" t="str">
        <f>+'[1]5. PLAN ACCION'!G12</f>
        <v>1.1/02/2025
2.01/03/2025
3. 01/03/2025</v>
      </c>
      <c r="AJ24" s="125" t="str">
        <f>+'[1]5. PLAN ACCION'!H12</f>
        <v>1.28/02/2025
2.31/12/2025
3. 31/12/2025</v>
      </c>
      <c r="AK24" s="126"/>
      <c r="AL24" s="127"/>
      <c r="AM24" s="128"/>
    </row>
    <row r="25" spans="1:40" ht="63" customHeight="1" x14ac:dyDescent="0.15">
      <c r="A25" s="57" t="str">
        <f>+'[1]1. IDENTIF RIESGO'!A15</f>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25" s="58" t="str">
        <f>+'[1]1. IDENTIF RIESGO'!B15</f>
        <v>R11-SICOF</v>
      </c>
      <c r="C25" s="59" t="str">
        <f>+'[1]1. IDENTIF RIESGO'!C15</f>
        <v>afectación legal y económica</v>
      </c>
      <c r="D25" s="59" t="str">
        <f>+'[1]1. IDENTIF RIESGO'!D15</f>
        <v>por violación ,modificación o eliminación de datos de forma no autorizada</v>
      </c>
      <c r="E25" s="59" t="str">
        <f>+'[1]1. IDENTIF RIESGO'!E15</f>
        <v>Falta de segregación de perfiles en la base de datos del Sistema de Información PANACEA  en beneficio propio o de un tercero</v>
      </c>
      <c r="F25" s="59" t="str">
        <f>+'[1]1. IDENTIF RIESGO'!F15</f>
        <v>Posibilidad de afectación legal y económica por violación, modificación o eliminación de datos de forma no autorizada por Falta de segregación de perfiles en la base de datos Sistema de Información PANACEA en beneficio propio o de un tercero.</v>
      </c>
      <c r="G25" s="58" t="str">
        <f>+'[1]1. IDENTIF RIESGO'!K15</f>
        <v>Usuarios, productos y 
prácticas</v>
      </c>
      <c r="H25" s="61">
        <f>+'[1]2.1.PROBABILIDAD'!D22</f>
        <v>1005</v>
      </c>
      <c r="I25" s="92" t="str">
        <f>+'[1]2.1.PROBABILIDAD'!E22</f>
        <v xml:space="preserve">Muy Alta </v>
      </c>
      <c r="J25" s="62">
        <f>+'[1]2.1.PROBABILIDAD'!F22</f>
        <v>1</v>
      </c>
      <c r="K25" s="93" t="str">
        <f>+'[1]2.2.IMPACTO '!X13</f>
        <v xml:space="preserve">Catastrófico </v>
      </c>
      <c r="L25" s="100">
        <f>+'[1]2.2.IMPACTO '!Y13</f>
        <v>1</v>
      </c>
      <c r="M25" s="99" t="str">
        <f>+'[1]2.3 MATRIZ DE CALOR '!F23</f>
        <v>Extremo</v>
      </c>
      <c r="N25" s="65">
        <v>1</v>
      </c>
      <c r="O25" s="66" t="str">
        <f>+'[1]3. CONTROLES'!D43</f>
        <v>El líder del grupo de sistemas de información de forma anual o cuando se requiera implementa derechos de acceso privilegiado mediante la asignación de roles y perfiles en la base de datos PANACEA garantizando la trazabilidad de las actividades en los (registros) de auditoría.</v>
      </c>
      <c r="P25" s="67" t="str">
        <f>+'[1]3. CONTROLES'!M43</f>
        <v>X</v>
      </c>
      <c r="Q25" s="67" t="str">
        <f>+'[1]3. CONTROLES'!N43</f>
        <v>-</v>
      </c>
      <c r="R25" s="68" t="str">
        <f>+'[1]3. CONTROLES'!E43</f>
        <v>Preventivo</v>
      </c>
      <c r="S25" s="68" t="str">
        <f>+'[1]3. CONTROLES'!G43</f>
        <v>Automático</v>
      </c>
      <c r="T25" s="69">
        <f>+'[1]3. CONTROLES'!I43</f>
        <v>0.5</v>
      </c>
      <c r="U25" s="68" t="str">
        <f>+'[1]3. CONTROLES'!J43</f>
        <v xml:space="preserve">Documentado </v>
      </c>
      <c r="V25" s="68" t="str">
        <f>+'[1]3. CONTROLES'!K43</f>
        <v xml:space="preserve">Continua </v>
      </c>
      <c r="W25" s="68" t="str">
        <f>+'[1]3. CONTROLES'!L43</f>
        <v xml:space="preserve">Con Registro </v>
      </c>
      <c r="X25" s="70">
        <f>+'[1]4. RIESGO RESIDUAL'!E27</f>
        <v>0.5</v>
      </c>
      <c r="Y25" s="89" t="str">
        <f>+'[1]4. RIESGO RESIDUAL'!I27</f>
        <v xml:space="preserve">Muy baja </v>
      </c>
      <c r="Z25" s="98">
        <f>+'[1]4. RIESGO RESIDUAL'!H27</f>
        <v>0.3</v>
      </c>
      <c r="AA25" s="99" t="str">
        <f>+'[1]4. RIESGO RESIDUAL'!J27</f>
        <v xml:space="preserve">Catastrófico </v>
      </c>
      <c r="AB25" s="100">
        <f>+'[1]4. RIESGO RESIDUAL'!K27</f>
        <v>1</v>
      </c>
      <c r="AC25" s="99" t="str">
        <f>+'[1]4. RIESGO RESIDUAL'!L27</f>
        <v>Extremo</v>
      </c>
      <c r="AD25" s="101" t="str">
        <f>+'[1]4. RIESGO RESIDUAL'!M27</f>
        <v xml:space="preserve">REDUCIR </v>
      </c>
      <c r="AE25" s="75" t="str">
        <f>+'[1]5. PLAN ACCION'!C13</f>
        <v>(# de ajustes en la base de datos PANACEA / # de solicitudes de ajustes recibidas)</v>
      </c>
      <c r="AF25" s="76" t="str">
        <f>+'[1]5. PLAN ACCION'!D13</f>
        <v>(1) El coordinador de Gestión TICS, notificara mediante correo electrónico la asignación de roles y perfiles de) los usuarios autorizados.
(2) Informes con la descripción de las solicitudes y las atenciones realizadas.</v>
      </c>
      <c r="AG25" s="77" t="str">
        <f>+'[1]5. PLAN ACCION'!E13</f>
        <v>Líder Gestión de las TICS</v>
      </c>
      <c r="AH25" s="75" t="str">
        <f>+'[1]5. PLAN ACCION'!F13</f>
        <v xml:space="preserve">Anual (cuando se requiera) Cuatrimestral </v>
      </c>
      <c r="AI25" s="78">
        <f>+'[1]5. PLAN ACCION'!G13</f>
        <v>45658</v>
      </c>
      <c r="AJ25" s="78">
        <f>+'[1]5. PLAN ACCION'!H13</f>
        <v>46006</v>
      </c>
      <c r="AK25" s="79"/>
      <c r="AL25" s="80"/>
      <c r="AM25" s="81"/>
    </row>
    <row r="26" spans="1:40" ht="60.75" customHeight="1" x14ac:dyDescent="0.15">
      <c r="A26" s="57"/>
      <c r="B26" s="58"/>
      <c r="C26" s="59"/>
      <c r="D26" s="59"/>
      <c r="E26" s="59"/>
      <c r="F26" s="59"/>
      <c r="G26" s="58"/>
      <c r="H26" s="61"/>
      <c r="I26" s="97"/>
      <c r="J26" s="62"/>
      <c r="K26" s="93"/>
      <c r="L26" s="108"/>
      <c r="M26" s="107"/>
      <c r="N26" s="65">
        <v>2</v>
      </c>
      <c r="O26" s="66" t="str">
        <f>+'[1]3. CONTROLES'!D44</f>
        <v>El grupo de sistemas de información ejecuta de forma permanente las modificaciones en base de datos del sistema de información PANACEA, según solicitud enviada vía correo electrónico corporativo por los lideres y directores de proceso, evidenciando pendiente informe de forma cuatrimestral.</v>
      </c>
      <c r="P26" s="67" t="str">
        <f>+'[1]3. CONTROLES'!M44</f>
        <v>X</v>
      </c>
      <c r="Q26" s="67" t="str">
        <f>+'[1]3. CONTROLES'!N44</f>
        <v>-</v>
      </c>
      <c r="R26" s="68" t="str">
        <f>+'[1]3. CONTROLES'!E44</f>
        <v>Preventivo</v>
      </c>
      <c r="S26" s="68" t="str">
        <f>+'[1]3. CONTROLES'!G44</f>
        <v xml:space="preserve">Manual </v>
      </c>
      <c r="T26" s="69">
        <f>+'[1]3. CONTROLES'!I44</f>
        <v>0.4</v>
      </c>
      <c r="U26" s="68" t="str">
        <f>+'[1]3. CONTROLES'!J44</f>
        <v xml:space="preserve">Documentado </v>
      </c>
      <c r="V26" s="68" t="str">
        <f>+'[1]3. CONTROLES'!K44</f>
        <v xml:space="preserve">Continua </v>
      </c>
      <c r="W26" s="68" t="str">
        <f>+'[1]3. CONTROLES'!L44</f>
        <v xml:space="preserve">Con Registro </v>
      </c>
      <c r="X26" s="70">
        <f>+'[1]4. RIESGO RESIDUAL'!G27</f>
        <v>0.3</v>
      </c>
      <c r="Y26" s="91"/>
      <c r="Z26" s="106"/>
      <c r="AA26" s="107"/>
      <c r="AB26" s="108"/>
      <c r="AC26" s="107"/>
      <c r="AD26" s="109"/>
      <c r="AE26" s="75"/>
      <c r="AF26" s="76"/>
      <c r="AG26" s="77"/>
      <c r="AH26" s="75"/>
      <c r="AI26" s="78"/>
      <c r="AJ26" s="78"/>
      <c r="AK26" s="79"/>
      <c r="AL26" s="88"/>
      <c r="AM26" s="81"/>
    </row>
    <row r="27" spans="1:40" ht="62.25" customHeight="1" x14ac:dyDescent="0.15">
      <c r="A27" s="142" t="str">
        <f>+'[1]1. IDENTIF RIESGO'!A16</f>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27" s="58" t="str">
        <f>+'[1]1. IDENTIF RIESGO'!B16</f>
        <v>R12-SICOF</v>
      </c>
      <c r="C27" s="59" t="str">
        <f>+'[1]1. IDENTIF RIESGO'!C16</f>
        <v>Afectación económica por detrimento patrimonial</v>
      </c>
      <c r="D27" s="59" t="str">
        <f>+'[1]1. IDENTIF RIESGO'!D16</f>
        <v xml:space="preserve"> generando
Investigaciones y sanciones disciplinarias y penales por organismos de control </v>
      </c>
      <c r="E27" s="59" t="str">
        <f>+'[1]1. IDENTIF RIESGO'!E16</f>
        <v>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
      <c r="F27" s="59" t="str">
        <f>+'[1]1. IDENTIF RIESGO'!F16</f>
        <v>Posibilidad de afectación económica por detrimento patrimonial generando investigaciones y sanciones disciplinarias y penales por organismos de control por 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
      <c r="G27" s="143" t="str">
        <f>+'[1]1. IDENTIF RIESGO'!K16</f>
        <v>Fraude interno</v>
      </c>
      <c r="H27" s="61">
        <f>+'[1]2.1.PROBABILIDAD'!D23</f>
        <v>840</v>
      </c>
      <c r="I27" s="184" t="str">
        <f>+'[1]2.1.PROBABILIDAD'!E23</f>
        <v xml:space="preserve">Alta </v>
      </c>
      <c r="J27" s="62">
        <f>+'[1]2.1.PROBABILIDAD'!F23</f>
        <v>0.8</v>
      </c>
      <c r="K27" s="185" t="str">
        <f>+'[1]2.2.IMPACTO '!X14</f>
        <v>Mayor</v>
      </c>
      <c r="L27" s="73">
        <f>+'[1]2.2.IMPACTO '!Y14</f>
        <v>0.8</v>
      </c>
      <c r="M27" s="186" t="str">
        <f>+'[1]2.3 MATRIZ DE CALOR '!F24</f>
        <v>Alto</v>
      </c>
      <c r="N27" s="65">
        <v>1</v>
      </c>
      <c r="O27" s="66" t="str">
        <f>+'[1]3. CONTROLES'!D45</f>
        <v>El Tesorero genera informe de saldos de Bancos tres días a la semana, el cual es entregado al Gerente por correo electrónico para comprobación de ingresos y pagos realizados el día anterior desde la Tesorería.
Entregable: informe con saldos de Bancos entregado al Gerente</v>
      </c>
      <c r="P27" s="67" t="str">
        <f>+'[1]3. CONTROLES'!M45</f>
        <v>X</v>
      </c>
      <c r="Q27" s="67" t="str">
        <f>+'[1]3. CONTROLES'!N45</f>
        <v>-</v>
      </c>
      <c r="R27" s="68" t="str">
        <f>+'[1]3. CONTROLES'!E45</f>
        <v>Preventivo</v>
      </c>
      <c r="S27" s="68" t="str">
        <f>+'[1]3. CONTROLES'!G45</f>
        <v xml:space="preserve">Manual </v>
      </c>
      <c r="T27" s="69">
        <f>+'[1]3. CONTROLES'!I45</f>
        <v>0.4</v>
      </c>
      <c r="U27" s="68" t="str">
        <f>+'[1]3. CONTROLES'!J45</f>
        <v xml:space="preserve">Documentado </v>
      </c>
      <c r="V27" s="68" t="str">
        <f>+'[1]3. CONTROLES'!K45</f>
        <v xml:space="preserve">Continua </v>
      </c>
      <c r="W27" s="68" t="str">
        <f>+'[1]3. CONTROLES'!L45</f>
        <v xml:space="preserve">Con Registro </v>
      </c>
      <c r="X27" s="70">
        <f>+'[1]4. RIESGO RESIDUAL'!E28</f>
        <v>0.48</v>
      </c>
      <c r="Y27" s="71" t="str">
        <f>+'[1]4. RIESGO RESIDUAL'!I28</f>
        <v>Baja</v>
      </c>
      <c r="Z27" s="98">
        <f>+'[1]4. RIESGO RESIDUAL'!H28</f>
        <v>0.33599999999999997</v>
      </c>
      <c r="AA27" s="136" t="str">
        <f>+'[1]4. RIESGO RESIDUAL'!J28</f>
        <v>Mayor</v>
      </c>
      <c r="AB27" s="100">
        <f>+'[1]4. RIESGO RESIDUAL'!K28</f>
        <v>0.8</v>
      </c>
      <c r="AC27" s="136" t="str">
        <f>+'[1]4. RIESGO RESIDUAL'!L28</f>
        <v>Alto</v>
      </c>
      <c r="AD27" s="101" t="str">
        <f>+'[1]4. RIESGO RESIDUAL'!M28</f>
        <v xml:space="preserve">REDUCIR </v>
      </c>
      <c r="AE27" s="75" t="str">
        <f>+'[1]5. PLAN ACCION'!C14</f>
        <v>(saldos de bancos en tesorería/saldos de bancos en contabilidad)</v>
      </c>
      <c r="AF27" s="76" t="str">
        <f>+'[1]5. PLAN ACCION'!D14</f>
        <v>El tesorero consultara las plataformas de las entidades bancarias tres veces a la semana, generando informe y se entregara mediante correo electrónico a la gerencia.
Se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v>
      </c>
      <c r="AG27" s="77" t="str">
        <f>+'[1]5. PLAN ACCION'!E14</f>
        <v xml:space="preserve">Tesorero General
Contador </v>
      </c>
      <c r="AH27" s="75" t="str">
        <f>+'[1]5. PLAN ACCION'!F14</f>
        <v>tres veces por semana (Tesorero)
 Mensual (Contador)</v>
      </c>
      <c r="AI27" s="78">
        <f>+'[1]5. PLAN ACCION'!G14</f>
        <v>45689</v>
      </c>
      <c r="AJ27" s="78">
        <f>+'[1]5. PLAN ACCION'!H14</f>
        <v>46022</v>
      </c>
      <c r="AK27" s="79"/>
      <c r="AL27" s="80"/>
      <c r="AM27" s="81"/>
      <c r="AN27" s="144"/>
    </row>
    <row r="28" spans="1:40" ht="100.5" customHeight="1" x14ac:dyDescent="0.15">
      <c r="A28" s="142"/>
      <c r="B28" s="58"/>
      <c r="C28" s="59"/>
      <c r="D28" s="59"/>
      <c r="E28" s="59"/>
      <c r="F28" s="59"/>
      <c r="G28" s="145"/>
      <c r="H28" s="61"/>
      <c r="I28" s="184"/>
      <c r="J28" s="62"/>
      <c r="K28" s="185"/>
      <c r="L28" s="73"/>
      <c r="M28" s="186"/>
      <c r="N28" s="65">
        <v>2</v>
      </c>
      <c r="O28" s="66" t="str">
        <f>+'[1]3. CONTROLES'!D46</f>
        <v>El Contador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
Entregable: conciliación de bancos firmado por el contador.</v>
      </c>
      <c r="P28" s="67" t="str">
        <f>+'[1]3. CONTROLES'!M46</f>
        <v>X</v>
      </c>
      <c r="Q28" s="67" t="str">
        <f>+'[1]3. CONTROLES'!N46</f>
        <v>-</v>
      </c>
      <c r="R28" s="68" t="str">
        <f>+'[1]3. CONTROLES'!E46</f>
        <v xml:space="preserve">Detectivo </v>
      </c>
      <c r="S28" s="68" t="str">
        <f>+'[1]3. CONTROLES'!G46</f>
        <v xml:space="preserve">Manual </v>
      </c>
      <c r="T28" s="69">
        <f>+'[1]3. CONTROLES'!I46</f>
        <v>0.3</v>
      </c>
      <c r="U28" s="68" t="str">
        <f>+'[1]3. CONTROLES'!J46</f>
        <v xml:space="preserve">Documentado </v>
      </c>
      <c r="V28" s="68" t="str">
        <f>+'[1]3. CONTROLES'!K46</f>
        <v xml:space="preserve">Continua </v>
      </c>
      <c r="W28" s="68" t="str">
        <f>+'[1]3. CONTROLES'!L46</f>
        <v xml:space="preserve">Con Registro </v>
      </c>
      <c r="X28" s="70">
        <f>+'[1]4. RIESGO RESIDUAL'!G28</f>
        <v>0.33599999999999997</v>
      </c>
      <c r="Y28" s="87"/>
      <c r="Z28" s="106"/>
      <c r="AA28" s="137"/>
      <c r="AB28" s="108"/>
      <c r="AC28" s="137"/>
      <c r="AD28" s="109"/>
      <c r="AE28" s="75"/>
      <c r="AF28" s="76"/>
      <c r="AG28" s="77"/>
      <c r="AH28" s="75"/>
      <c r="AI28" s="78"/>
      <c r="AJ28" s="78"/>
      <c r="AK28" s="79"/>
      <c r="AL28" s="88"/>
      <c r="AM28" s="81"/>
      <c r="AN28" s="144"/>
    </row>
    <row r="29" spans="1:40" ht="116.25" customHeight="1" x14ac:dyDescent="0.15">
      <c r="A29" s="110" t="str">
        <f>+'[1]1. IDENTIF RIESGO'!A17</f>
        <v>GESTIÓN DOCUMENTAL 
OBJETIVO: Gestionar el documento con el fin de garantizar su adecuada distribución, conservación y custodia con el propósito de disponer de la información oportunamente.</v>
      </c>
      <c r="B29" s="111" t="str">
        <f>+'[1]1. IDENTIF RIESGO'!B17</f>
        <v>R15-SICOF</v>
      </c>
      <c r="C29" s="66" t="str">
        <f>+'[1]1. IDENTIF RIESGO'!C17</f>
        <v>Afectación económica, disciplinaria, Fiscal y Penal</v>
      </c>
      <c r="D29" s="66" t="str">
        <f>+'[1]1. IDENTIF RIESGO'!D17</f>
        <v>Desconocimiento de la
Norma, código de ética  y falta de adherencia por parte del personal  que custodia el Archivo Central e Histórico,</v>
      </c>
      <c r="E29" s="66" t="str">
        <f>+'[1]1. IDENTIF RIESGO'!E17</f>
        <v>Recibir dinero o dadivas por intervenir las  unidades documentales, Falsificación o destrucción de un Documento a su favor o de terceros</v>
      </c>
      <c r="F29" s="66" t="str">
        <f>+'[1]1. IDENTIF RIESGO'!F17</f>
        <v>Posibilidad de afectación económica, disciplinaria, Fiscal y Penal por desconocimiento de la Norma, código de ética y falta de adherencia por parte del personal que custodia el Archivo Central e Histórico, con la intención de recibir dinero o dadivas por intervenir las unidades documentales, Falsificación o destrucción de un Documento a su favor o de terceros.</v>
      </c>
      <c r="G29" s="68" t="str">
        <f>+'[1]1. IDENTIF RIESGO'!K17</f>
        <v>Daños a activos fijos/
eventos externos</v>
      </c>
      <c r="H29" s="111">
        <f>+'[1]2.1.PROBABILIDAD'!D24</f>
        <v>134</v>
      </c>
      <c r="I29" s="190" t="str">
        <f>+'[1]2.1.PROBABILIDAD'!E24</f>
        <v xml:space="preserve">Alta </v>
      </c>
      <c r="J29" s="113">
        <f>+'[1]2.1.PROBABILIDAD'!F24</f>
        <v>0.8</v>
      </c>
      <c r="K29" s="114" t="str">
        <f>+'[1]2.2.IMPACTO '!X15</f>
        <v xml:space="preserve">Catastrófico </v>
      </c>
      <c r="L29" s="115">
        <f>+'[1]2.2.IMPACTO '!Y15</f>
        <v>1</v>
      </c>
      <c r="M29" s="116" t="str">
        <f>+'[1]2.3 MATRIZ DE CALOR '!F25</f>
        <v>Extremo</v>
      </c>
      <c r="N29" s="65">
        <v>1</v>
      </c>
      <c r="O29" s="66" t="str">
        <f>+'[1]3. CONTROLES'!D48</f>
        <v>La profesional en Gestión documental realizará auditorias trimestralmente validando el 0.5 % equivalente a 90 Historias Clínicas de 18.000 inventariadas, la validación se realizará mediante el Formato Único de Inventario Documental (ARC-F-004) FUID herramienta en la cual se refleja la información detallada por Historia Clínica, dejando como soporte Informe de Auditoría evidenciando que se cumplen con lo registrado en dicho formato FUID.
En caso de encontrar una desviación se informará a la Subgerencia Administrativa con el propósito de tomar acciones respectivas según corresponda.</v>
      </c>
      <c r="P29" s="67" t="str">
        <f>+'[1]3. CONTROLES'!M48</f>
        <v>X</v>
      </c>
      <c r="Q29" s="67" t="str">
        <f>+'[1]3. CONTROLES'!N48</f>
        <v>-</v>
      </c>
      <c r="R29" s="68" t="str">
        <f>+'[1]3. CONTROLES'!E48</f>
        <v xml:space="preserve">Detectivo </v>
      </c>
      <c r="S29" s="68" t="str">
        <f>+'[1]3. CONTROLES'!G48</f>
        <v xml:space="preserve">Manual </v>
      </c>
      <c r="T29" s="69">
        <f>+'[1]3. CONTROLES'!I48</f>
        <v>0.3</v>
      </c>
      <c r="U29" s="68" t="str">
        <f>+'[1]3. CONTROLES'!J48</f>
        <v xml:space="preserve">Documentado </v>
      </c>
      <c r="V29" s="68" t="str">
        <f>+'[1]3. CONTROLES'!K48</f>
        <v xml:space="preserve">Continua </v>
      </c>
      <c r="W29" s="68" t="str">
        <f>+'[1]3. CONTROLES'!L48</f>
        <v xml:space="preserve">Con Registro </v>
      </c>
      <c r="X29" s="70">
        <f>+'[1]4. RIESGO RESIDUAL'!E29</f>
        <v>0.56000000000000005</v>
      </c>
      <c r="Y29" s="146" t="str">
        <f>+'[1]4. RIESGO RESIDUAL'!I29</f>
        <v>Baja</v>
      </c>
      <c r="Z29" s="118">
        <f>+'[1]4. RIESGO RESIDUAL'!H29</f>
        <v>0.56000000000000005</v>
      </c>
      <c r="AA29" s="147" t="str">
        <f>+'[1]4. RIESGO RESIDUAL'!J29</f>
        <v xml:space="preserve">Catastrófico </v>
      </c>
      <c r="AB29" s="120">
        <f>+'[1]4. RIESGO RESIDUAL'!K29</f>
        <v>1</v>
      </c>
      <c r="AC29" s="147" t="str">
        <f>+'[1]4. RIESGO RESIDUAL'!L29</f>
        <v>Alto</v>
      </c>
      <c r="AD29" s="121" t="str">
        <f>+'[1]4. RIESGO RESIDUAL'!M29</f>
        <v xml:space="preserve">REDUCIR </v>
      </c>
      <c r="AE29" s="122" t="str">
        <f>+'[1]5. PLAN ACCION'!C15</f>
        <v>(No. de capacitaciones / total de capacitaciones programadas)
(No. de formatos revisados / total de formatos diligenciados)</v>
      </c>
      <c r="AF29" s="123" t="str">
        <f>+'[1]5. PLAN ACCION'!D15</f>
        <v xml:space="preserve">
1.	La líder de Gestión Documental designara al personal encargado del Archivo Central e Histórico la responsabilidad de custodiar los depósitos con confidencialidad y restricción, garantizando la seguridad de la información. Por lo tanto, socializara en grupo primario la designación de los apoyos que ejecutaran esta custodia.
2.	La líder de Gestión Documental construirá Informe de auditoría evidenciando que se cumplen con lo registrado en dicho formato FUID
3.	La líder de Gestión Documental realizará capacitaciones al personal de archivo de la siguiente forma: La sobre la norma, la ética y responsabilidad que se debe tener en la gestión de los documentos, para garantizar una adecuada distribución, conservación y custodia.
</v>
      </c>
      <c r="AG29" s="124" t="str">
        <f>+'[1]5. PLAN ACCION'!E15</f>
        <v xml:space="preserve">Profesional en Gestión Documental </v>
      </c>
      <c r="AH29" s="122" t="str">
        <f>+'[1]5. PLAN ACCION'!F15</f>
        <v xml:space="preserve">
1.  Trimestral
+F15:H24</v>
      </c>
      <c r="AI29" s="125" t="str">
        <f>+'[1]5. PLAN ACCION'!G15</f>
        <v xml:space="preserve">1.Febrero 2025
2.Febrero 2025
3.Febrero 2025
</v>
      </c>
      <c r="AJ29" s="125" t="str">
        <f>+'[1]5. PLAN ACCION'!H15</f>
        <v>1.Febrero 2025
2. 20 Diciembre 2025
3.Diciembre 2025</v>
      </c>
      <c r="AK29" s="126"/>
      <c r="AL29" s="127"/>
      <c r="AM29" s="128"/>
    </row>
    <row r="30" spans="1:40" ht="97.5" customHeight="1" x14ac:dyDescent="0.15">
      <c r="A30" s="110" t="str">
        <f>+'[1]1. IDENTIF RIESGO'!A18</f>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
      <c r="B30" s="111" t="str">
        <f>+'[1]1. IDENTIF RIESGO'!B18</f>
        <v>R16-SICOF</v>
      </c>
      <c r="C30" s="66" t="str">
        <f>+'[1]1. IDENTIF RIESGO'!C18</f>
        <v xml:space="preserve"> sanciones fiscales, penales o disciplinarias</v>
      </c>
      <c r="D30" s="66" t="str">
        <f>+'[1]1. IDENTIF RIESGO'!D18</f>
        <v>en la omisión o modificación intencional</v>
      </c>
      <c r="E30" s="66" t="str">
        <f>+'[1]1. IDENTIF RIESGO'!E18</f>
        <v xml:space="preserve"> por no reporte de posibles actos de corrupción e irregularidades administrativas en ejecución del plan
anual de auditorías.</v>
      </c>
      <c r="F30" s="66" t="str">
        <f>+'[1]1. IDENTIF RIESGO'!F18</f>
        <v>Posibilidad de sanciones fiscales, penales o disciplinarias, en la omisión o modificación intencional por no reporte de posibles actos de corrupción e irregularidades administrativas en ejecución del plan anual de auditorías.</v>
      </c>
      <c r="G30" s="68" t="str">
        <f>+'[1]1. IDENTIF RIESGO'!K18</f>
        <v>Fraude interno</v>
      </c>
      <c r="H30" s="111">
        <f>+'[1]2.1.PROBABILIDAD'!D25</f>
        <v>30</v>
      </c>
      <c r="I30" s="191" t="str">
        <f>+'[1]2.1.PROBABILIDAD'!E25</f>
        <v>Moderado</v>
      </c>
      <c r="J30" s="113">
        <f>+'[1]2.1.PROBABILIDAD'!F25</f>
        <v>0.6</v>
      </c>
      <c r="K30" s="187" t="str">
        <f>+'[1]2.2.IMPACTO '!X16</f>
        <v>Mayor</v>
      </c>
      <c r="L30" s="115">
        <f>+'[1]2.2.IMPACTO '!Y16</f>
        <v>0.8</v>
      </c>
      <c r="M30" s="192" t="str">
        <f>+'[1]2.3 MATRIZ DE CALOR '!F26</f>
        <v>Alto</v>
      </c>
      <c r="N30" s="65">
        <v>1</v>
      </c>
      <c r="O30" s="66" t="str">
        <f>+'[1]3. CONTROLES'!D49</f>
        <v>El jefe de la oficina de control interno realizara revisión mensual de las auditorias, informes de ley o seguimientos contenido en el plan anual de auditorías realizados por el equipo auditor de apoyo, evidenciándose el resultado de las revisiones en el acta de grupo primario.</v>
      </c>
      <c r="P30" s="67" t="str">
        <f>+'[1]3. CONTROLES'!M49</f>
        <v>X</v>
      </c>
      <c r="Q30" s="67" t="str">
        <f>+'[1]3. CONTROLES'!N49</f>
        <v>-</v>
      </c>
      <c r="R30" s="68" t="str">
        <f>+'[1]3. CONTROLES'!E49</f>
        <v xml:space="preserve">Detectivo </v>
      </c>
      <c r="S30" s="68" t="str">
        <f>+'[1]3. CONTROLES'!G49</f>
        <v xml:space="preserve">Manual </v>
      </c>
      <c r="T30" s="69">
        <f>+'[1]3. CONTROLES'!I49</f>
        <v>0.3</v>
      </c>
      <c r="U30" s="68" t="str">
        <f>+'[1]3. CONTROLES'!J49</f>
        <v xml:space="preserve">Documentado </v>
      </c>
      <c r="V30" s="68" t="str">
        <f>+'[1]3. CONTROLES'!K49</f>
        <v xml:space="preserve">Continua </v>
      </c>
      <c r="W30" s="68" t="str">
        <f>+'[1]3. CONTROLES'!L49</f>
        <v xml:space="preserve">Con Registro </v>
      </c>
      <c r="X30" s="70">
        <f>+'[1]4. RIESGO RESIDUAL'!E30</f>
        <v>0.42</v>
      </c>
      <c r="Y30" s="117" t="str">
        <f>+'[1]4. RIESGO RESIDUAL'!I30</f>
        <v>Baja</v>
      </c>
      <c r="Z30" s="118">
        <f>+'[1]4. RIESGO RESIDUAL'!H30</f>
        <v>0.42</v>
      </c>
      <c r="AA30" s="147" t="str">
        <f>+'[1]4. RIESGO RESIDUAL'!J30</f>
        <v>Mayor</v>
      </c>
      <c r="AB30" s="120">
        <f>+'[1]4. RIESGO RESIDUAL'!K30</f>
        <v>0.8</v>
      </c>
      <c r="AC30" s="147" t="str">
        <f>+'[1]4. RIESGO RESIDUAL'!L30</f>
        <v>Alto</v>
      </c>
      <c r="AD30" s="121" t="str">
        <f>+'[1]4. RIESGO RESIDUAL'!M30</f>
        <v xml:space="preserve">REDUCIR </v>
      </c>
      <c r="AE30" s="122" t="str">
        <f>+'[1]5. PLAN ACCION'!C16</f>
        <v>Reporte del resultado de la revisión realizada a las auditorias, seguimientos e informes de ley realizadas por la jefe de Auditor Interno.</v>
      </c>
      <c r="AF30" s="123" t="str">
        <f>+'[1]5. PLAN ACCION'!D16</f>
        <v>1.El jefe de la oficina de Control Interno realizará acta de reunión de inducción al equipo auditor de manera anual o cada vez que se realice cambio de auditores, socializando y haciendo entrega a través de correo electrónico de código de ética del auditor, código de integridad institucional y estatuto de auditoría interna.
2. se realizará entrega del documento compromiso ético y se firmará por cada uno de los auditores, al inicio de cada una de las auditorias en cumplimiento del plan anual de auditorías.</v>
      </c>
      <c r="AG30" s="124" t="str">
        <f>+'[1]5. PLAN ACCION'!E16</f>
        <v>Jefe Oficina Control Interno</v>
      </c>
      <c r="AH30" s="122" t="str">
        <f>+'[1]5. PLAN ACCION'!F16</f>
        <v xml:space="preserve">
.
Mensual
</v>
      </c>
      <c r="AI30" s="125">
        <v>45716</v>
      </c>
      <c r="AJ30" s="125">
        <v>46021</v>
      </c>
      <c r="AK30" s="126"/>
      <c r="AL30" s="127"/>
      <c r="AM30" s="128"/>
    </row>
    <row r="31" spans="1:40" ht="83.25" customHeight="1" x14ac:dyDescent="0.15">
      <c r="A31" s="57" t="str">
        <f>+'[1]1. IDENTIF RIESGO'!A19</f>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734 del 2002.</v>
      </c>
      <c r="B31" s="61" t="str">
        <f>+'[1]1. IDENTIF RIESGO'!B19</f>
        <v>R17-SICOF</v>
      </c>
      <c r="C31" s="59" t="str">
        <f>+'[1]1. IDENTIF RIESGO'!C19</f>
        <v>Afectación reputacional</v>
      </c>
      <c r="D31" s="59" t="str">
        <f>+'[1]1. IDENTIF RIESGO'!D19</f>
        <v>por conflicto de intereses generados entre los funcionarios encargados de adelantar procesos disciplinarios</v>
      </c>
      <c r="E31" s="59" t="str">
        <f>+'[1]1. IDENTIF RIESGO'!E19</f>
        <v>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
      <c r="F31" s="59" t="str">
        <f>+'[1]1. IDENTIF RIESGO'!F19</f>
        <v>Posible afectación reputacional por conflicto de intereses generados entre los funcionarios encargados de adelantar procesos disciplinarios, 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
      <c r="G31" s="58" t="str">
        <f>+'[1]1. IDENTIF RIESGO'!K19</f>
        <v>Fraude interno</v>
      </c>
      <c r="H31" s="61">
        <f>+'[1]2.1.PROBABILIDAD'!D26</f>
        <v>12</v>
      </c>
      <c r="I31" s="148" t="str">
        <f>+'[1]2.1.PROBABILIDAD'!E26</f>
        <v>Baja</v>
      </c>
      <c r="J31" s="62">
        <f>+'[1]2.1.PROBABILIDAD'!F26</f>
        <v>0.4</v>
      </c>
      <c r="K31" s="185" t="str">
        <f>+'[1]2.2.IMPACTO '!X17</f>
        <v>Mayor</v>
      </c>
      <c r="L31" s="73">
        <f>+'[1]2.2.IMPACTO '!Y17</f>
        <v>0.8</v>
      </c>
      <c r="M31" s="186" t="str">
        <f>+'[1]2.3 MATRIZ DE CALOR '!F27</f>
        <v>Alto</v>
      </c>
      <c r="N31" s="65">
        <v>1</v>
      </c>
      <c r="O31" s="66" t="str">
        <f>+'[1]3. CONTROLES'!D50</f>
        <v>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
      <c r="P31" s="67" t="str">
        <f>+'[1]3. CONTROLES'!M50</f>
        <v>X</v>
      </c>
      <c r="Q31" s="67" t="str">
        <f>+'[1]3. CONTROLES'!N50</f>
        <v>-</v>
      </c>
      <c r="R31" s="68" t="str">
        <f>+'[1]3. CONTROLES'!E50</f>
        <v>Preventivo</v>
      </c>
      <c r="S31" s="68" t="str">
        <f>+'[1]3. CONTROLES'!G50</f>
        <v xml:space="preserve">Manual </v>
      </c>
      <c r="T31" s="69">
        <f>+'[1]3. CONTROLES'!I50</f>
        <v>0.4</v>
      </c>
      <c r="U31" s="68" t="str">
        <f>+'[1]3. CONTROLES'!J50</f>
        <v xml:space="preserve">Documentado </v>
      </c>
      <c r="V31" s="68" t="str">
        <f>+'[1]3. CONTROLES'!K50</f>
        <v xml:space="preserve">Aleatoria </v>
      </c>
      <c r="W31" s="68" t="str">
        <f>+'[1]3. CONTROLES'!L50</f>
        <v xml:space="preserve">Con Registro </v>
      </c>
      <c r="X31" s="70">
        <f>+'[1]4. RIESGO RESIDUAL'!E31</f>
        <v>0.24</v>
      </c>
      <c r="Y31" s="89" t="str">
        <f>+'[1]4. RIESGO RESIDUAL'!I31</f>
        <v xml:space="preserve">Muy baja </v>
      </c>
      <c r="Z31" s="98">
        <f>+'[1]4. RIESGO RESIDUAL'!H31</f>
        <v>0.16799999999999998</v>
      </c>
      <c r="AA31" s="149" t="str">
        <f>+'[1]4. RIESGO RESIDUAL'!J31</f>
        <v>Mayor</v>
      </c>
      <c r="AB31" s="100">
        <f>+'[1]4. RIESGO RESIDUAL'!K31</f>
        <v>0.8</v>
      </c>
      <c r="AC31" s="149" t="str">
        <f>+'[1]4. RIESGO RESIDUAL'!L31</f>
        <v>Alto</v>
      </c>
      <c r="AD31" s="101" t="str">
        <f>+'[1]4. RIESGO RESIDUAL'!M31</f>
        <v xml:space="preserve">REDUCIR </v>
      </c>
      <c r="AE31" s="75" t="str">
        <f>+'[1]5. PLAN ACCION'!C17</f>
        <v xml:space="preserve">
(No de quejas presentadas / No de quejas reportadas en el control)</v>
      </c>
      <c r="AF31" s="76" t="str">
        <f>+'[1]5. PLAN ACCION'!D17</f>
        <v xml:space="preserve">
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
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
      <c r="AG31" s="77" t="str">
        <f>+'[1]5. PLAN ACCION'!E17</f>
        <v xml:space="preserve">Jefe Oficina Asesora Jurídica </v>
      </c>
      <c r="AH31" s="75" t="str">
        <f>+'[1]5. PLAN ACCION'!F17</f>
        <v xml:space="preserve">
Mensual
</v>
      </c>
      <c r="AI31" s="78">
        <f>+'[1]5. PLAN ACCION'!G17</f>
        <v>45658</v>
      </c>
      <c r="AJ31" s="78">
        <f>+'[1]5. PLAN ACCION'!H17</f>
        <v>46022</v>
      </c>
      <c r="AK31" s="79"/>
      <c r="AL31" s="80"/>
      <c r="AM31" s="81"/>
    </row>
    <row r="32" spans="1:40" ht="70.5" customHeight="1" x14ac:dyDescent="0.15">
      <c r="A32" s="57"/>
      <c r="B32" s="61"/>
      <c r="C32" s="59"/>
      <c r="D32" s="59"/>
      <c r="E32" s="59"/>
      <c r="F32" s="59"/>
      <c r="G32" s="58"/>
      <c r="H32" s="61"/>
      <c r="I32" s="148"/>
      <c r="J32" s="62"/>
      <c r="K32" s="185"/>
      <c r="L32" s="73"/>
      <c r="M32" s="186"/>
      <c r="N32" s="65">
        <v>2</v>
      </c>
      <c r="O32" s="66" t="str">
        <f>+'[1]3. CONTROLES'!D51</f>
        <v>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v>
      </c>
      <c r="P32" s="67" t="str">
        <f>+'[1]3. CONTROLES'!M51</f>
        <v>X</v>
      </c>
      <c r="Q32" s="67" t="str">
        <f>+'[1]3. CONTROLES'!N51</f>
        <v>-</v>
      </c>
      <c r="R32" s="68" t="str">
        <f>+'[1]3. CONTROLES'!E51</f>
        <v xml:space="preserve">Detectivo </v>
      </c>
      <c r="S32" s="68" t="str">
        <f>+'[1]3. CONTROLES'!G51</f>
        <v xml:space="preserve">Manual </v>
      </c>
      <c r="T32" s="69">
        <f>+'[1]3. CONTROLES'!I51</f>
        <v>0.3</v>
      </c>
      <c r="U32" s="68" t="str">
        <f>+'[1]3. CONTROLES'!J51</f>
        <v xml:space="preserve">Documentado </v>
      </c>
      <c r="V32" s="68" t="str">
        <f>+'[1]3. CONTROLES'!K51</f>
        <v xml:space="preserve">Aleatoria </v>
      </c>
      <c r="W32" s="68" t="str">
        <f>+'[1]3. CONTROLES'!L51</f>
        <v xml:space="preserve">Con Registro </v>
      </c>
      <c r="X32" s="70">
        <f>+'[1]4. RIESGO RESIDUAL'!G31</f>
        <v>0.16799999999999998</v>
      </c>
      <c r="Y32" s="91"/>
      <c r="Z32" s="106"/>
      <c r="AA32" s="150"/>
      <c r="AB32" s="108"/>
      <c r="AC32" s="150"/>
      <c r="AD32" s="109"/>
      <c r="AE32" s="75"/>
      <c r="AF32" s="76"/>
      <c r="AG32" s="77"/>
      <c r="AH32" s="75"/>
      <c r="AI32" s="78"/>
      <c r="AJ32" s="78"/>
      <c r="AK32" s="79"/>
      <c r="AL32" s="88"/>
      <c r="AM32" s="81"/>
    </row>
    <row r="33" spans="1:40" ht="72" x14ac:dyDescent="0.15">
      <c r="A33" s="57" t="str">
        <f>+'[1]1. IDENTIF RIESGO'!A20</f>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
      <c r="B33" s="61" t="str">
        <f>+'[1]1. IDENTIF RIESGO'!B20</f>
        <v>R18-SICOF</v>
      </c>
      <c r="C33" s="59" t="str">
        <f>+'[1]1. IDENTIF RIESGO'!C20</f>
        <v>Afectación económica</v>
      </c>
      <c r="D33" s="59" t="str">
        <f>+'[1]1. IDENTIF RIESGO'!D20</f>
        <v>Hurto o perdida de medicamentos de alto valor comercial</v>
      </c>
      <c r="E33" s="59" t="str">
        <f>+'[1]1. IDENTIF RIESGO'!E20</f>
        <v>Falta de principios y valores institucionales de los funcionarios del servicio farmacéutico</v>
      </c>
      <c r="F33" s="59" t="str">
        <f>+'[1]1. IDENTIF RIESGO'!F20</f>
        <v>Posibilidad de afectación económica por hurto o perdida de medicamentos con alto valor comercial en el servicio farmacéutico hospitalario derivados de Falta de principios y valores institucionales de los funcionarios del servicio farmacéutico.</v>
      </c>
      <c r="G33" s="58" t="str">
        <f>+'[1]1. IDENTIF RIESGO'!K20</f>
        <v>Fraude interno</v>
      </c>
      <c r="H33" s="61">
        <f>+'[1]2.1.PROBABILIDAD'!D27</f>
        <v>120510</v>
      </c>
      <c r="I33" s="92" t="str">
        <f>+'[1]2.1.PROBABILIDAD'!E27</f>
        <v xml:space="preserve">Muy Alta </v>
      </c>
      <c r="J33" s="62">
        <f>+'[1]2.1.PROBABILIDAD'!F27</f>
        <v>1</v>
      </c>
      <c r="K33" s="93" t="str">
        <f>+'[1]2.2.IMPACTO '!X18</f>
        <v xml:space="preserve">Catastrófico </v>
      </c>
      <c r="L33" s="73">
        <f>+'[1]2.2.IMPACTO '!Y18</f>
        <v>1</v>
      </c>
      <c r="M33" s="151" t="str">
        <f>+'[1]2.3 MATRIZ DE CALOR '!F28</f>
        <v>Extremo</v>
      </c>
      <c r="N33" s="65">
        <v>1</v>
      </c>
      <c r="O33" s="66" t="str">
        <f>+'[1]3. CONTROLES'!D52</f>
        <v>El coordinador del servicio farmacéutico realiza auditoria de forma mensual a las existencias registradas en el software PANACEA vs existencias físicas utilizando el formato control de inventarios FAR-F-006 a los productos clasificados como de alto valor comercial este será evidenciado mediante informe cuatrimestral, en el caso de encontrar desviaciones estas serán informadas a la dirección técnica de unidades hospitalarias.</v>
      </c>
      <c r="P33" s="67" t="str">
        <f>+'[1]3. CONTROLES'!M52</f>
        <v>X</v>
      </c>
      <c r="Q33" s="67" t="str">
        <f>+'[1]3. CONTROLES'!N52</f>
        <v>-</v>
      </c>
      <c r="R33" s="68" t="str">
        <f>+'[1]3. CONTROLES'!E52</f>
        <v xml:space="preserve">Detectivo </v>
      </c>
      <c r="S33" s="68" t="str">
        <f>+'[1]3. CONTROLES'!G52</f>
        <v xml:space="preserve">Manual </v>
      </c>
      <c r="T33" s="69">
        <f>+'[1]3. CONTROLES'!I52</f>
        <v>0.3</v>
      </c>
      <c r="U33" s="68" t="str">
        <f>+'[1]3. CONTROLES'!J52</f>
        <v xml:space="preserve">Documentado </v>
      </c>
      <c r="V33" s="68" t="str">
        <f>+'[1]3. CONTROLES'!K52</f>
        <v xml:space="preserve">Continua </v>
      </c>
      <c r="W33" s="68" t="str">
        <f>+'[1]3. CONTROLES'!L52</f>
        <v xml:space="preserve">Con Registro </v>
      </c>
      <c r="X33" s="70">
        <f>+'[1]4. RIESGO RESIDUAL'!E32</f>
        <v>0.7</v>
      </c>
      <c r="Y33" s="89" t="str">
        <f>+'[1]4. RIESGO RESIDUAL'!I32</f>
        <v>Baja</v>
      </c>
      <c r="Z33" s="98">
        <f>+'[1]4. RIESGO RESIDUAL'!H32</f>
        <v>0.49</v>
      </c>
      <c r="AA33" s="99" t="str">
        <f>+'[1]4. RIESGO RESIDUAL'!J32</f>
        <v xml:space="preserve">Catastrófico </v>
      </c>
      <c r="AB33" s="100">
        <f>+'[1]4. RIESGO RESIDUAL'!K32</f>
        <v>1</v>
      </c>
      <c r="AC33" s="99" t="str">
        <f>+'[1]4. RIESGO RESIDUAL'!L32</f>
        <v>Extremo</v>
      </c>
      <c r="AD33" s="101" t="str">
        <f>+'[1]4. RIESGO RESIDUAL'!M32</f>
        <v xml:space="preserve">REDUCIR </v>
      </c>
      <c r="AE33" s="75" t="str">
        <f>+'[1]5. PLAN ACCION'!C18</f>
        <v>(total de medicamentos y dispositivos médicos de alto valor comercial en físico/total de medicamentos y dispositivos médicos de alto valor comercial en el sistema)</v>
      </c>
      <c r="AF33" s="76" t="str">
        <f>+'[1]5. PLAN ACCION'!D18</f>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entrega de turno en el primer semestre del año 2024, evidenciado mediante acta de capacitación con evaluación.
4.  Realizar la entrega de turno por parte de los regentes y/o servicios farmacéuticos alimentando el formato medicamentos y dispositivos médicos de alto valor comercial FAR-F-036, en los casos de diferencias entre los productos el regente y/o auxiliar debe reportar el coordinador de servicio farmacéutico para que se realice las acciones pertinentes.</v>
      </c>
      <c r="AG33" s="77" t="str">
        <f>+'[1]5. PLAN ACCION'!E18</f>
        <v>Personal servicio farmacéutico unidades hospitalarias
Coordinar servicio farmaceutico</v>
      </c>
      <c r="AH33" s="75" t="str">
        <f>+'[1]5. PLAN ACCION'!F18</f>
        <v>1.Mensual
2.Cuatrimestral
3.Primer Semestre
4.Diaria</v>
      </c>
      <c r="AI33" s="78" t="str">
        <f>+'[1]5. PLAN ACCION'!G18</f>
        <v xml:space="preserve">1. Febrero 2025
2.Febrero 2025
3. Febrero 2025
4. Febrero 2025
</v>
      </c>
      <c r="AJ33" s="78" t="str">
        <f>+'[1]5. PLAN ACCION'!H18</f>
        <v xml:space="preserve">1. 20 Diciembre 2025
2. 20 Diciembre 2025
3.Junio 2025
4. 20 Diciembre 2025
</v>
      </c>
      <c r="AK33" s="79"/>
      <c r="AL33" s="80"/>
      <c r="AM33" s="81"/>
    </row>
    <row r="34" spans="1:40" ht="81" x14ac:dyDescent="0.15">
      <c r="A34" s="57"/>
      <c r="B34" s="61"/>
      <c r="C34" s="59"/>
      <c r="D34" s="59"/>
      <c r="E34" s="59"/>
      <c r="F34" s="59"/>
      <c r="G34" s="58"/>
      <c r="H34" s="61"/>
      <c r="I34" s="97"/>
      <c r="J34" s="62"/>
      <c r="K34" s="93"/>
      <c r="L34" s="73"/>
      <c r="M34" s="152"/>
      <c r="N34" s="65">
        <v>2</v>
      </c>
      <c r="O34" s="66" t="str">
        <f>+'[1]3. CONTROLES'!D53</f>
        <v xml:space="preserve">El personal del servicio farmacéutico hospitalario en cada cambio de turno verifica que las existencias registradas en el software PANACEA vs existencias físicas coincidan y se diligencia el formato entrega de turno medicamentos y dispositivos médicos alto valor comercial FAR-F-036, en caso de encontrar desviaciones serán reportadas mediante correo electrónico a la coordinación del servicio farmacéutico quien realizará la gestión para la respectiva solución. </v>
      </c>
      <c r="P34" s="67" t="str">
        <f>+'[1]3. CONTROLES'!M53</f>
        <v>X</v>
      </c>
      <c r="Q34" s="67" t="str">
        <f>+'[1]3. CONTROLES'!N53</f>
        <v>-</v>
      </c>
      <c r="R34" s="68" t="str">
        <f>+'[1]3. CONTROLES'!E53</f>
        <v xml:space="preserve">Detectivo </v>
      </c>
      <c r="S34" s="68" t="str">
        <f>+'[1]3. CONTROLES'!G53</f>
        <v xml:space="preserve">Manual </v>
      </c>
      <c r="T34" s="69">
        <f>+'[1]3. CONTROLES'!I53</f>
        <v>0.3</v>
      </c>
      <c r="U34" s="68" t="str">
        <f>+'[1]3. CONTROLES'!J53</f>
        <v xml:space="preserve">Documentado </v>
      </c>
      <c r="V34" s="68" t="str">
        <f>+'[1]3. CONTROLES'!K53</f>
        <v xml:space="preserve">Continua </v>
      </c>
      <c r="W34" s="68" t="str">
        <f>+'[1]3. CONTROLES'!L53</f>
        <v xml:space="preserve">Con Registro </v>
      </c>
      <c r="X34" s="70">
        <f>+'[1]4. RIESGO RESIDUAL'!G32</f>
        <v>0.49</v>
      </c>
      <c r="Y34" s="91"/>
      <c r="Z34" s="106"/>
      <c r="AA34" s="107"/>
      <c r="AB34" s="108"/>
      <c r="AC34" s="107"/>
      <c r="AD34" s="109"/>
      <c r="AE34" s="75"/>
      <c r="AF34" s="76"/>
      <c r="AG34" s="77"/>
      <c r="AH34" s="75"/>
      <c r="AI34" s="78"/>
      <c r="AJ34" s="78"/>
      <c r="AK34" s="79"/>
      <c r="AL34" s="88"/>
      <c r="AM34" s="81"/>
    </row>
    <row r="35" spans="1:40" ht="81" x14ac:dyDescent="0.15">
      <c r="A35" s="57" t="str">
        <f>+'[1]1. IDENTIF RIESGO'!A21</f>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
      <c r="B35" s="61" t="str">
        <f>+'[1]1. IDENTIF RIESGO'!B21</f>
        <v>R19-SICOF</v>
      </c>
      <c r="C35" s="59" t="str">
        <f>+'[1]1. IDENTIF RIESGO'!C21</f>
        <v>Afectación económica, sanciones penales y disciplinarias</v>
      </c>
      <c r="D35" s="59" t="str">
        <f>+'[1]1. IDENTIF RIESGO'!D21</f>
        <v>Hurto o perdida de medicamentos de control especial y monopolio del estado</v>
      </c>
      <c r="E35" s="59" t="str">
        <f>+'[1]1. IDENTIF RIESGO'!E21</f>
        <v>Falta de principios y valores institucionales de los funcionarios del servicio farmacéutico</v>
      </c>
      <c r="F35" s="59" t="str">
        <f>+'[1]1. IDENTIF RIESGO'!F21</f>
        <v xml:space="preserve">Posibilidad de afectación económica, sanciones penales y disciplinarias por hurto o perdida de medicamentos de control especial y monopolio del estado en el servicio farmacéutico hospitalario derivados de Falta de principios y valores institucionales de los funcionarios del servicio farmacéutico </v>
      </c>
      <c r="G35" s="58" t="str">
        <f>+'[1]1. IDENTIF RIESGO'!K21</f>
        <v>Fraude interno</v>
      </c>
      <c r="H35" s="61">
        <f>+'[1]2.1.PROBABILIDAD'!D28</f>
        <v>1080</v>
      </c>
      <c r="I35" s="92" t="str">
        <f>+'[1]2.1.PROBABILIDAD'!E28</f>
        <v xml:space="preserve">Muy Alta </v>
      </c>
      <c r="J35" s="62">
        <f>+'[1]2.1.PROBABILIDAD'!F28</f>
        <v>1</v>
      </c>
      <c r="K35" s="93" t="str">
        <f>+'[1]2.2.IMPACTO '!X19</f>
        <v xml:space="preserve">Catastrófico </v>
      </c>
      <c r="L35" s="73">
        <f>+'[1]2.2.IMPACTO '!Y19</f>
        <v>1</v>
      </c>
      <c r="M35" s="151" t="str">
        <f>+'[1]2.3 MATRIZ DE CALOR '!F29</f>
        <v>Extremo</v>
      </c>
      <c r="N35" s="65">
        <v>1</v>
      </c>
      <c r="O35" s="66" t="str">
        <f>+'[1]3. CONTROLES'!D54</f>
        <v>El coordinador del servicio farmacéutico realiza auditoria de forma mensual a las existencias registradas en el software PANACEA vs existencias físicas utilizando el formato control de inventarios FAR-F-006 a los medicamentos de control especial y monopolio del estado este será evidenciado mediante informe cuatrimestral, en el caso de encontrar desviaciones estas serán informadas a la dirección técnica de unidades hospitalarias.</v>
      </c>
      <c r="P35" s="67" t="str">
        <f>+'[1]3. CONTROLES'!M54</f>
        <v>X</v>
      </c>
      <c r="Q35" s="67" t="str">
        <f>+'[1]3. CONTROLES'!N54</f>
        <v>-</v>
      </c>
      <c r="R35" s="68" t="str">
        <f>+'[1]3. CONTROLES'!E54</f>
        <v xml:space="preserve">Detectivo </v>
      </c>
      <c r="S35" s="68" t="str">
        <f>+'[1]3. CONTROLES'!G54</f>
        <v xml:space="preserve">Manual </v>
      </c>
      <c r="T35" s="69">
        <f>+'[1]3. CONTROLES'!I54</f>
        <v>0.3</v>
      </c>
      <c r="U35" s="68" t="str">
        <f>+'[1]3. CONTROLES'!J54</f>
        <v xml:space="preserve">Documentado </v>
      </c>
      <c r="V35" s="68" t="str">
        <f>+'[1]3. CONTROLES'!K54</f>
        <v xml:space="preserve">Aleatoria </v>
      </c>
      <c r="W35" s="68" t="str">
        <f>+'[1]3. CONTROLES'!L54</f>
        <v xml:space="preserve">Con Registro </v>
      </c>
      <c r="X35" s="70">
        <f>+'[1]4. RIESGO RESIDUAL'!E33</f>
        <v>0.7</v>
      </c>
      <c r="Y35" s="89" t="str">
        <f>+'[1]4. RIESGO RESIDUAL'!I33</f>
        <v>Baja</v>
      </c>
      <c r="Z35" s="98">
        <f>+'[1]4. RIESGO RESIDUAL'!H33</f>
        <v>0.49</v>
      </c>
      <c r="AA35" s="99" t="str">
        <f>+'[1]4. RIESGO RESIDUAL'!J33</f>
        <v xml:space="preserve">Catastrófico </v>
      </c>
      <c r="AB35" s="100">
        <f>+'[1]4. RIESGO RESIDUAL'!K33</f>
        <v>1</v>
      </c>
      <c r="AC35" s="99" t="str">
        <f>+'[1]4. RIESGO RESIDUAL'!L33</f>
        <v>Extremo</v>
      </c>
      <c r="AD35" s="101" t="str">
        <f>+'[1]4. RIESGO RESIDUAL'!M33</f>
        <v xml:space="preserve">REDUCIR </v>
      </c>
      <c r="AE35" s="75" t="str">
        <f>+'[1]5. PLAN ACCION'!C19</f>
        <v>(Total de informe con desviaciones mensual /total de informes de existencia de bodega mensual)</v>
      </c>
      <c r="AF35" s="76" t="str">
        <f>+'[1]5. PLAN ACCION'!D19</f>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procedimiento para el almacenamiento medicamentos y dispositivos médicos y resolución 1478 de 2006 en el primer semestre del año 2024, evidenciado mediante acta de capacitación con evaluación.
4.  Realizar la entrega de turno por parte de los regentes y/o servicios farmacéuticos alimentando el formato control de inventarios FAR-F-006</v>
      </c>
      <c r="AG35" s="77" t="str">
        <f>+'[1]5. PLAN ACCION'!E19</f>
        <v>Personal servicio farmacéutico unidades hospitalarias
Coordinar servicio farmaceutico</v>
      </c>
      <c r="AH35" s="75" t="str">
        <f>+'[1]5. PLAN ACCION'!F19</f>
        <v>1.Mensual
2.Cuatrimestral
3.Primer Semestre
4.Diaria</v>
      </c>
      <c r="AI35" s="78" t="str">
        <f>+'[1]5. PLAN ACCION'!G19</f>
        <v xml:space="preserve">1. Febrero 2025
2.Febrero 2025
3. Febrero 2025
4. Febrero 2025
</v>
      </c>
      <c r="AJ35" s="78" t="str">
        <f>+'[1]5. PLAN ACCION'!H19</f>
        <v xml:space="preserve">1. 20 Diciembre 2025
2. 20 Diciembre 2025
3.Junio 2025
4. 20 Diciembre 2025
</v>
      </c>
      <c r="AK35" s="79"/>
      <c r="AL35" s="80"/>
      <c r="AM35" s="81"/>
    </row>
    <row r="36" spans="1:40" ht="54.75" x14ac:dyDescent="0.15">
      <c r="A36" s="57"/>
      <c r="B36" s="61"/>
      <c r="C36" s="59"/>
      <c r="D36" s="59"/>
      <c r="E36" s="59"/>
      <c r="F36" s="59"/>
      <c r="G36" s="58"/>
      <c r="H36" s="61"/>
      <c r="I36" s="97"/>
      <c r="J36" s="62"/>
      <c r="K36" s="93"/>
      <c r="L36" s="73"/>
      <c r="M36" s="152"/>
      <c r="N36" s="65">
        <v>2</v>
      </c>
      <c r="O36" s="66" t="str">
        <f>+'[1]3. CONTROLES'!D55</f>
        <v>El personal del servicio farmacéutico hospitalario en cada cambio de turno verifica que las existencias registradas en el software PANACEA vs existencias físicas coincidan y se diligencia el formato control de inventarios FAR-F-006, este será reportado mediante correo electrónico a la coordinación del servicio farmacéutico.</v>
      </c>
      <c r="P36" s="67" t="str">
        <f>+'[1]3. CONTROLES'!M55</f>
        <v>X</v>
      </c>
      <c r="Q36" s="67" t="str">
        <f>+'[1]3. CONTROLES'!N55</f>
        <v>-</v>
      </c>
      <c r="R36" s="68" t="str">
        <f>+'[1]3. CONTROLES'!E55</f>
        <v xml:space="preserve">Detectivo </v>
      </c>
      <c r="S36" s="68" t="str">
        <f>+'[1]3. CONTROLES'!G55</f>
        <v xml:space="preserve">Manual </v>
      </c>
      <c r="T36" s="69">
        <f>+'[1]3. CONTROLES'!I55</f>
        <v>0.3</v>
      </c>
      <c r="U36" s="68" t="str">
        <f>+'[1]3. CONTROLES'!J55</f>
        <v xml:space="preserve">Documentado </v>
      </c>
      <c r="V36" s="68" t="str">
        <f>+'[1]3. CONTROLES'!K55</f>
        <v xml:space="preserve">Continua </v>
      </c>
      <c r="W36" s="68" t="str">
        <f>+'[1]3. CONTROLES'!L55</f>
        <v xml:space="preserve">Con Registro </v>
      </c>
      <c r="X36" s="70">
        <f>+'[1]4. RIESGO RESIDUAL'!G33</f>
        <v>0.49</v>
      </c>
      <c r="Y36" s="91"/>
      <c r="Z36" s="106"/>
      <c r="AA36" s="107"/>
      <c r="AB36" s="108"/>
      <c r="AC36" s="107"/>
      <c r="AD36" s="109"/>
      <c r="AE36" s="75"/>
      <c r="AF36" s="76"/>
      <c r="AG36" s="77"/>
      <c r="AH36" s="75"/>
      <c r="AI36" s="78"/>
      <c r="AJ36" s="78"/>
      <c r="AK36" s="79"/>
      <c r="AL36" s="88"/>
      <c r="AM36" s="81"/>
    </row>
    <row r="37" spans="1:40" ht="124.5" customHeight="1" x14ac:dyDescent="0.15">
      <c r="A37" s="110" t="str">
        <f>+'[1]1. IDENTIF RIESGO'!A22</f>
        <v>PROCESO ATENCION AMBULATORIA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v>
      </c>
      <c r="B37" s="111" t="str">
        <f>+'[1]1. IDENTIF RIESGO'!B22</f>
        <v>R20-SICOF</v>
      </c>
      <c r="C37" s="66" t="str">
        <f>+'[1]1. IDENTIF RIESGO'!C22</f>
        <v xml:space="preserve">Afectación económica, fiscal, sanciones y procesos disciplinarios </v>
      </c>
      <c r="D37" s="66" t="str">
        <f>+'[1]1. IDENTIF RIESGO'!D22</f>
        <v>Hurto o perdida de accesorios de  equipos biomédicos como colposcopio, ecógrafos, Doppler, electrocardiógrafo, equipo de órganos</v>
      </c>
      <c r="E37" s="66" t="str">
        <f>+'[1]1. IDENTIF RIESGO'!E22</f>
        <v>Falta de pertenencia con los recursos de la institución, Intereses económicos y/o personales asociado a la  inexistencia de controles y seguimiento en los servicios ambulatorios, incumpliendo con los valores del código de integridad de la Institución.</v>
      </c>
      <c r="F37" s="66" t="str">
        <f>+'[1]1. IDENTIF RIESGO'!F22</f>
        <v>Posibilidad de afectación económica, investigación fiscal, sanciones y procesos disciplinarios por hurto o perdida de accesorios de equipos biomédicos como colposcopio, ecógrafos, Doppler, electrocardiógrafo, equipo de órganos, derivado a la falta de pertenencia con los recursos de la institución, Intereses económicos y/o personales asociados a la inexistencia de controles y seguimiento en los servicios ambulatorios, incumpliendo con los valores del código de integridad de la Institución.</v>
      </c>
      <c r="G37" s="68" t="str">
        <f>+'[1]1. IDENTIF RIESGO'!K22</f>
        <v>Fraude interno</v>
      </c>
      <c r="H37" s="111">
        <f>+'[1]2.1.PROBABILIDAD'!D29</f>
        <v>1200</v>
      </c>
      <c r="I37" s="129" t="str">
        <f>+'[1]2.1.PROBABILIDAD'!E29</f>
        <v xml:space="preserve">Muy Alta </v>
      </c>
      <c r="J37" s="113">
        <f>+'[1]2.1.PROBABILIDAD'!F29</f>
        <v>1</v>
      </c>
      <c r="K37" s="114" t="str">
        <f>+'[1]2.2.IMPACTO '!X20</f>
        <v xml:space="preserve">Catastrófico </v>
      </c>
      <c r="L37" s="115">
        <f>+'[1]2.2.IMPACTO '!Y20</f>
        <v>1</v>
      </c>
      <c r="M37" s="153" t="str">
        <f>+'[1]2.3 MATRIZ DE CALOR '!F30</f>
        <v>Extremo</v>
      </c>
      <c r="N37" s="65">
        <v>1</v>
      </c>
      <c r="O37" s="66" t="str">
        <f>+'[1]3. CONTROLES'!D56</f>
        <v>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v>
      </c>
      <c r="P37" s="67" t="str">
        <f>+'[1]3. CONTROLES'!M56</f>
        <v>X</v>
      </c>
      <c r="Q37" s="67" t="str">
        <f>+'[1]3. CONTROLES'!N56</f>
        <v>-</v>
      </c>
      <c r="R37" s="68" t="str">
        <f>+'[1]3. CONTROLES'!E56</f>
        <v>Preventivo</v>
      </c>
      <c r="S37" s="68" t="str">
        <f>+'[1]3. CONTROLES'!G56</f>
        <v xml:space="preserve">Manual </v>
      </c>
      <c r="T37" s="69">
        <f>+'[1]3. CONTROLES'!I56</f>
        <v>0.4</v>
      </c>
      <c r="U37" s="68" t="str">
        <f>+'[1]3. CONTROLES'!J56</f>
        <v xml:space="preserve">Documentado </v>
      </c>
      <c r="V37" s="68" t="str">
        <f>+'[1]3. CONTROLES'!K56</f>
        <v xml:space="preserve">Continua </v>
      </c>
      <c r="W37" s="68" t="str">
        <f>+'[1]3. CONTROLES'!L56</f>
        <v xml:space="preserve">Con Registro </v>
      </c>
      <c r="X37" s="70">
        <f>+'[1]4. RIESGO RESIDUAL'!E34</f>
        <v>0.6</v>
      </c>
      <c r="Y37" s="139" t="str">
        <f>+'[1]4. RIESGO RESIDUAL'!I34</f>
        <v>Moderado</v>
      </c>
      <c r="Z37" s="118">
        <f>+'[1]4. RIESGO RESIDUAL'!H34</f>
        <v>0.6</v>
      </c>
      <c r="AA37" s="119" t="str">
        <f>+'[1]4. RIESGO RESIDUAL'!J34</f>
        <v xml:space="preserve">Catastrófico </v>
      </c>
      <c r="AB37" s="120">
        <f>+'[1]4. RIESGO RESIDUAL'!K34</f>
        <v>1</v>
      </c>
      <c r="AC37" s="119" t="str">
        <f>+'[1]4. RIESGO RESIDUAL'!L34</f>
        <v>Extremo</v>
      </c>
      <c r="AD37" s="121" t="str">
        <f>+'[1]4. RIESGO RESIDUAL'!M34</f>
        <v xml:space="preserve">REDUCIR </v>
      </c>
      <c r="AE37" s="122" t="str">
        <f>+'[1]5. PLAN ACCION'!C20</f>
        <v xml:space="preserve">Informe trimestral de resultados de Listas de chequeo
</v>
      </c>
      <c r="AF37" s="123" t="str">
        <f>+'[1]5. PLAN ACCION'!D20</f>
        <v>1.Realizar sensibilización semestral sobre el uso apropiado de los recursos públicos, evidenciada mediante acta.
2. 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
3. La jefe del servicio ambulatorio evidenciara mediante el formato de movimiento de activos los traslados de los accesorios y equipos biomédicos de alto costo a los diferentes servicios de la institución.</v>
      </c>
      <c r="AG37" s="124" t="str">
        <f>+'[1]5. PLAN ACCION'!E20</f>
        <v>El Líder de consulta externa de las unidades hospitalarias y el líder de la unidad intermedia materno infantil santa teresita</v>
      </c>
      <c r="AH37" s="122" t="str">
        <f>+'[1]5. PLAN ACCION'!F20</f>
        <v>1. Mensual</v>
      </c>
      <c r="AI37" s="125" t="str">
        <f>+'[1]5. PLAN ACCION'!G20</f>
        <v>1. Febrero 2025
2. Abril 2025
3.Enero 2025</v>
      </c>
      <c r="AJ37" s="125" t="str">
        <f>+'[1]5. PLAN ACCION'!H20</f>
        <v xml:space="preserve">1. diciembre 2025
2. Diciembre 2025
3.Diciembre 2025
</v>
      </c>
      <c r="AK37" s="126"/>
      <c r="AL37" s="127"/>
      <c r="AM37" s="128"/>
    </row>
    <row r="38" spans="1:40" ht="78" customHeight="1" x14ac:dyDescent="0.15">
      <c r="A38" s="154" t="str">
        <f>+'[1]1. IDENTIF RIESGO'!A23</f>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
      <c r="B38" s="58" t="str">
        <f>+'[1]1. IDENTIF RIESGO'!B23</f>
        <v>R21-SICOF</v>
      </c>
      <c r="C38" s="59" t="str">
        <f>+'[1]1. IDENTIF RIESGO'!C23</f>
        <v xml:space="preserve">Afectación económica, penal y disciplinaria  </v>
      </c>
      <c r="D38" s="59" t="str">
        <f>+'[1]1. IDENTIF RIESGO'!D23</f>
        <v xml:space="preserve">Falta de supervisión y verificación periódica de los medicamento e insumos que se encuentran en los carros de paros del servicio de cirugía </v>
      </c>
      <c r="E38" s="59" t="str">
        <f>+'[1]1. IDENTIF RIESGO'!E23</f>
        <v xml:space="preserve">  uso inapropiado de la investidura para apropiarse de los mismos, incumpliendo con los valores del código de integridad de la Institución.</v>
      </c>
      <c r="F38" s="59" t="str">
        <f>+'[1]1. IDENTIF RIESGO'!F23</f>
        <v>Posibilidad de afectación económica,  penal y  procesos disciplinarios y/o sancionatorios debido a la falta de supervisión y verificación periódica de medicamentos e insumos que se encuentran en los carros de paros del servicio de cirugía por uso inapropiado de la investidura para apropiarse de los mismos, incumpliendo con los valores del código de integridad de la Institución.</v>
      </c>
      <c r="G38" s="58" t="str">
        <f>+'[1]1. IDENTIF RIESGO'!K23</f>
        <v>Fraude interno</v>
      </c>
      <c r="H38" s="58">
        <f>+'[1]2.1.PROBABILIDAD'!D30</f>
        <v>360</v>
      </c>
      <c r="I38" s="155" t="str">
        <f>+'[1]2.1.PROBABILIDAD'!E30</f>
        <v xml:space="preserve">Alta </v>
      </c>
      <c r="J38" s="73">
        <f>+'[1]2.1.PROBABILIDAD'!F30</f>
        <v>0.8</v>
      </c>
      <c r="K38" s="93" t="str">
        <f>+'[1]2.2.IMPACTO '!X21</f>
        <v xml:space="preserve">Catastrófico </v>
      </c>
      <c r="L38" s="73">
        <f>+'[1]2.2.IMPACTO '!Y21</f>
        <v>1</v>
      </c>
      <c r="M38" s="93" t="str">
        <f>+'[1]2.3 MATRIZ DE CALOR '!F31</f>
        <v>Extremo</v>
      </c>
      <c r="N38" s="156">
        <v>1</v>
      </c>
      <c r="O38" s="66" t="str">
        <f>+'[1]3. CONTROLES'!D57</f>
        <v>El  jefe del servicio de  cirugía  en cada  entrega de turno  aplicara la lista de chequeo con nombre verificación diaria de medicamentos e insumos carro de paro Código: SDP-F-118 versión 01.</v>
      </c>
      <c r="P38" s="67" t="str">
        <f>+'[1]3. CONTROLES'!M57</f>
        <v>X</v>
      </c>
      <c r="Q38" s="67" t="str">
        <f>+'[1]3. CONTROLES'!N57</f>
        <v>-</v>
      </c>
      <c r="R38" s="68" t="str">
        <f>+'[1]3. CONTROLES'!E57</f>
        <v>Preventivo</v>
      </c>
      <c r="S38" s="68" t="str">
        <f>+'[1]3. CONTROLES'!G57</f>
        <v xml:space="preserve">Manual </v>
      </c>
      <c r="T38" s="69">
        <f>+'[1]3. CONTROLES'!I57</f>
        <v>0.4</v>
      </c>
      <c r="U38" s="68" t="str">
        <f>+'[1]3. CONTROLES'!J57</f>
        <v xml:space="preserve">Documentado </v>
      </c>
      <c r="V38" s="68" t="str">
        <f>+'[1]3. CONTROLES'!K57</f>
        <v xml:space="preserve">Continua </v>
      </c>
      <c r="W38" s="68" t="str">
        <f>+'[1]3. CONTROLES'!L57</f>
        <v xml:space="preserve">Con Registro </v>
      </c>
      <c r="X38" s="70">
        <f>+'[1]4. RIESGO RESIDUAL'!E35</f>
        <v>0.48</v>
      </c>
      <c r="Y38" s="89" t="str">
        <f>+'[1]4. RIESGO RESIDUAL'!I35</f>
        <v xml:space="preserve">Muy baja </v>
      </c>
      <c r="Z38" s="98">
        <f>+'[1]4. RIESGO RESIDUAL'!H35</f>
        <v>0.33599999999999997</v>
      </c>
      <c r="AA38" s="99" t="str">
        <f>+'[1]4. RIESGO RESIDUAL'!J35</f>
        <v xml:space="preserve">Catastrófico </v>
      </c>
      <c r="AB38" s="100">
        <f>+'[1]4. RIESGO RESIDUAL'!K35</f>
        <v>1</v>
      </c>
      <c r="AC38" s="99" t="str">
        <f>+'[1]4. RIESGO RESIDUAL'!L35</f>
        <v>Extremo</v>
      </c>
      <c r="AD38" s="143" t="str">
        <f>+'[1]4. RIESGO RESIDUAL'!M35</f>
        <v xml:space="preserve">REDUCIR </v>
      </c>
      <c r="AE38" s="157" t="str">
        <f>+'[1]5. PLAN ACCION'!C21</f>
        <v xml:space="preserve">(Total de medicamentos e insumos identificados como faltantes en el carro de paro en el servicio de cirugía  / Total de medicamentos e insumos asignados al carro de paro del servicio de cirugía)
</v>
      </c>
      <c r="AF38" s="157" t="str">
        <f>+'[1]5. PLAN ACCION'!D21</f>
        <v>1.	El líder del servicio de cirugía recolecta lista de chequeo verificación diaria de medicamentos e insumos carro de paro Código: SDP-F-118 versión 01, esto se realiza para cada entrega de turno.
2.	El jefe del servicio de cirugía realizará auditoria semanalmente al carro de paro, implementando el formato apertura de carro de paro y/o emergencia para limpieza y verificación de medicamentos e insumos código: SDP-F-076 Versión 1
3.	El Líder del servicio de cirugía  realizará una auditoria mensual a los carros de paro mediante lista de chequeo carro de paro Código: SDP-F-118 versión 01.</v>
      </c>
      <c r="AG38" s="158" t="str">
        <f>+'[1]5. PLAN ACCION'!E21</f>
        <v xml:space="preserve">Líder del servicio de cirugia </v>
      </c>
      <c r="AH38" s="157" t="str">
        <f>+'[1]5. PLAN ACCION'!F21</f>
        <v>1.Diaria
2.semanal
3.Mensual</v>
      </c>
      <c r="AI38" s="159">
        <f>+'[1]5. PLAN ACCION'!G21</f>
        <v>45689</v>
      </c>
      <c r="AJ38" s="160">
        <f>+'[1]5. PLAN ACCION'!H21</f>
        <v>46011</v>
      </c>
    </row>
    <row r="39" spans="1:40" ht="71.25" customHeight="1" x14ac:dyDescent="0.15">
      <c r="A39" s="154"/>
      <c r="B39" s="58"/>
      <c r="C39" s="59"/>
      <c r="D39" s="59"/>
      <c r="E39" s="59"/>
      <c r="F39" s="59"/>
      <c r="G39" s="58"/>
      <c r="H39" s="58"/>
      <c r="I39" s="155"/>
      <c r="J39" s="73"/>
      <c r="K39" s="93"/>
      <c r="L39" s="73"/>
      <c r="M39" s="93"/>
      <c r="N39" s="156">
        <v>2</v>
      </c>
      <c r="O39" s="66" t="str">
        <f>+'[1]3. CONTROLES'!D58</f>
        <v>El jefe del servicio de cirugía  realizará auditoria semanalmente al carro de paro, implementando el formato apertura de carro de paro y/o emergencia para limpieza y verificación de medicamentos e insumos dodigo:SDP-F-076 Versión 1.</v>
      </c>
      <c r="P39" s="67" t="str">
        <f>+'[1]3. CONTROLES'!M58</f>
        <v>X</v>
      </c>
      <c r="Q39" s="67" t="str">
        <f>+'[1]3. CONTROLES'!N58</f>
        <v>-</v>
      </c>
      <c r="R39" s="68" t="str">
        <f>+'[1]3. CONTROLES'!E58</f>
        <v xml:space="preserve">Detectivo </v>
      </c>
      <c r="S39" s="68" t="str">
        <f>+'[1]3. CONTROLES'!G58</f>
        <v xml:space="preserve">Manual </v>
      </c>
      <c r="T39" s="69">
        <f>+'[1]3. CONTROLES'!I58</f>
        <v>0.3</v>
      </c>
      <c r="U39" s="68" t="str">
        <f>+'[1]3. CONTROLES'!J58</f>
        <v xml:space="preserve">Documentado </v>
      </c>
      <c r="V39" s="68" t="str">
        <f>+'[1]3. CONTROLES'!K58</f>
        <v xml:space="preserve">Continua </v>
      </c>
      <c r="W39" s="68" t="str">
        <f>+'[1]3. CONTROLES'!L58</f>
        <v xml:space="preserve">Con Registro </v>
      </c>
      <c r="X39" s="70">
        <f>+'[1]4. RIESGO RESIDUAL'!G35</f>
        <v>0.33599999999999997</v>
      </c>
      <c r="Y39" s="161"/>
      <c r="Z39" s="102"/>
      <c r="AA39" s="103"/>
      <c r="AB39" s="104"/>
      <c r="AC39" s="103"/>
      <c r="AD39" s="162"/>
      <c r="AE39" s="163"/>
      <c r="AF39" s="163"/>
      <c r="AG39" s="164"/>
      <c r="AH39" s="163"/>
      <c r="AI39" s="165"/>
      <c r="AJ39" s="166"/>
    </row>
    <row r="40" spans="1:40" ht="60" customHeight="1" thickBot="1" x14ac:dyDescent="0.2">
      <c r="A40" s="154"/>
      <c r="B40" s="58"/>
      <c r="C40" s="59"/>
      <c r="D40" s="59"/>
      <c r="E40" s="59"/>
      <c r="F40" s="59"/>
      <c r="G40" s="58"/>
      <c r="H40" s="58"/>
      <c r="I40" s="155"/>
      <c r="J40" s="73"/>
      <c r="K40" s="93"/>
      <c r="L40" s="73"/>
      <c r="M40" s="93"/>
      <c r="N40" s="156">
        <v>3</v>
      </c>
      <c r="O40" s="66" t="str">
        <f>+'[1]3. CONTROLES'!D59</f>
        <v>El  Líder del servicio de cirugía  realizara una auditoria mensual a los carros de paro mediante lista de chequeo carro de paro Código: SDP-F-118 versión 01.</v>
      </c>
      <c r="P40" s="67" t="str">
        <f>+'[1]3. CONTROLES'!M59</f>
        <v>X</v>
      </c>
      <c r="Q40" s="67" t="str">
        <f>+'[1]3. CONTROLES'!N59</f>
        <v>-</v>
      </c>
      <c r="R40" s="68" t="str">
        <f>+'[1]3. CONTROLES'!E59</f>
        <v xml:space="preserve">Detectivo </v>
      </c>
      <c r="S40" s="68" t="str">
        <f>+'[1]3. CONTROLES'!G59</f>
        <v xml:space="preserve">Manual </v>
      </c>
      <c r="T40" s="69">
        <f>+'[1]3. CONTROLES'!I59</f>
        <v>0.3</v>
      </c>
      <c r="U40" s="68" t="str">
        <f>+'[1]3. CONTROLES'!J59</f>
        <v xml:space="preserve">Documentado </v>
      </c>
      <c r="V40" s="68" t="str">
        <f>+'[1]3. CONTROLES'!K59</f>
        <v xml:space="preserve">Continua </v>
      </c>
      <c r="W40" s="68" t="str">
        <f>+'[1]3. CONTROLES'!L59</f>
        <v xml:space="preserve">Con Registro </v>
      </c>
      <c r="X40" s="70">
        <f>+'[1]4. RIESGO RESIDUAL'!G35</f>
        <v>0.33599999999999997</v>
      </c>
      <c r="Y40" s="91"/>
      <c r="Z40" s="106"/>
      <c r="AA40" s="107"/>
      <c r="AB40" s="108"/>
      <c r="AC40" s="107"/>
      <c r="AD40" s="145"/>
      <c r="AE40" s="163"/>
      <c r="AF40" s="163"/>
      <c r="AG40" s="164"/>
      <c r="AH40" s="163"/>
      <c r="AI40" s="165"/>
      <c r="AJ40" s="166"/>
    </row>
    <row r="41" spans="1:40" ht="104.25" customHeight="1" thickBot="1" x14ac:dyDescent="0.2">
      <c r="A41" s="167" t="str">
        <f>+'[1]1. IDENTIF RIESGO'!A24</f>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41" s="68" t="str">
        <f>+'[1]1. IDENTIF RIESGO'!B24</f>
        <v>R22-SARLAFT</v>
      </c>
      <c r="C41" s="66" t="str">
        <f>+'[1]1. IDENTIF RIESGO'!C24</f>
        <v>Afectación económica y sanciones fiscales</v>
      </c>
      <c r="D41" s="66" t="str">
        <f>+'[1]1. IDENTIF RIESGO'!D26</f>
        <v>por errores en los productos informativos y publicaciones</v>
      </c>
      <c r="E41" s="66" t="str">
        <f>+'[1]1. IDENTIF RIESGO'!E24</f>
        <v>transacciones recibidas de personas naturales en efectivo que supere el tope establecido de 3 salarios mínimos vigentes.</v>
      </c>
      <c r="F41" s="66" t="str">
        <f>+'[1]1. IDENTIF RIESGO'!F24</f>
        <v>Posibilidad de afectación económica y sanciones fiscales por no reportar oportunamente ala UIAF los informes de las transacciones recibidas de personas naturales en efectivo que supere el tope establecido de 3 salarios mínimos vigentes.</v>
      </c>
      <c r="G41" s="68" t="str">
        <f>+'[1]1. IDENTIF RIESGO'!K26</f>
        <v>Ejecución y administración de procesos</v>
      </c>
      <c r="H41" s="68">
        <f>+'[1]2.1.PROBABILIDAD'!D33</f>
        <v>1001</v>
      </c>
      <c r="I41" s="168" t="str">
        <f>+'[1]2.1.PROBABILIDAD'!E33</f>
        <v xml:space="preserve">Muy Alta </v>
      </c>
      <c r="J41" s="115">
        <f>+'[1]2.1.PROBABILIDAD'!F33</f>
        <v>1</v>
      </c>
      <c r="K41" s="114" t="str">
        <f>+'[1]2.2.IMPACTO '!X24</f>
        <v xml:space="preserve">Catastrófico </v>
      </c>
      <c r="L41" s="115">
        <f>+'[1]2.2.IMPACTO '!Y24</f>
        <v>1</v>
      </c>
      <c r="M41" s="114" t="str">
        <f>+'[1]2.3 MATRIZ DE CALOR '!F34</f>
        <v>Extremo</v>
      </c>
      <c r="N41" s="66">
        <v>1</v>
      </c>
      <c r="O41" s="66" t="str">
        <f>+'[1]3. CONTROLES'!D60</f>
        <v>consolidar mensualmente utilizando la herramienta tecnológica software panacea por parte del Tesorero la información de los recaudos en efectivo a través de los recibos de caja realizados por las personas naturales individuales para identificar que no supere el tope máximo de tres salarios mínimos legales vigentes, entregando mensualmente como evidencia el certificado expedido por la UIAF</v>
      </c>
      <c r="P41" s="67" t="str">
        <f>+'[1]3. CONTROLES'!M60</f>
        <v>X</v>
      </c>
      <c r="Q41" s="67" t="str">
        <f>+'[1]3. CONTROLES'!N60</f>
        <v>-</v>
      </c>
      <c r="R41" s="68" t="str">
        <f>+'[1]3. CONTROLES'!E60</f>
        <v xml:space="preserve">Detectivo </v>
      </c>
      <c r="S41" s="68" t="str">
        <f>+'[1]3. CONTROLES'!G60</f>
        <v xml:space="preserve">Manual </v>
      </c>
      <c r="T41" s="69">
        <f>+'[1]3. CONTROLES'!I60</f>
        <v>0.3</v>
      </c>
      <c r="U41" s="68" t="str">
        <f>+'[1]3. CONTROLES'!J60</f>
        <v xml:space="preserve">Documentado </v>
      </c>
      <c r="V41" s="68" t="str">
        <f>+'[1]3. CONTROLES'!K60</f>
        <v xml:space="preserve">Continua </v>
      </c>
      <c r="W41" s="68" t="str">
        <f>+'[1]3. CONTROLES'!L60</f>
        <v xml:space="preserve">Con Registro </v>
      </c>
      <c r="X41" s="70">
        <f>+'[1]4. RIESGO RESIDUAL'!G36</f>
        <v>0.42</v>
      </c>
      <c r="Y41" s="139" t="str">
        <f>+'[1]4. RIESGO RESIDUAL'!I36</f>
        <v xml:space="preserve">Muy baja </v>
      </c>
      <c r="Z41" s="118">
        <f>+'[1]4. RIESGO RESIDUAL'!H36</f>
        <v>0.42</v>
      </c>
      <c r="AA41" s="119" t="str">
        <f>+'[1]4. RIESGO RESIDUAL'!J36</f>
        <v>Mayor</v>
      </c>
      <c r="AB41" s="120">
        <f>+'[1]4. RIESGO RESIDUAL'!K36</f>
        <v>0.8</v>
      </c>
      <c r="AC41" s="119" t="str">
        <f>+'[1]4. RIESGO RESIDUAL'!L36</f>
        <v>Alto</v>
      </c>
      <c r="AD41" s="169" t="str">
        <f>+'[1]4. RIESGO RESIDUAL'!M36</f>
        <v xml:space="preserve">REDUCIR </v>
      </c>
      <c r="AE41" s="170" t="str">
        <f>+'[1]5. PLAN ACCION'!C22</f>
        <v>(número de reportes presentados /Numero de reportes mensuales obligados)</v>
      </c>
      <c r="AF41" s="171" t="str">
        <f>+'[1]5. PLAN ACCION'!D22</f>
        <v xml:space="preserve">realizar Reporte mensual a la UIAF </v>
      </c>
      <c r="AG41" s="172" t="str">
        <f>+'[1]5. PLAN ACCION'!E22</f>
        <v>Tesorero</v>
      </c>
      <c r="AH41" s="173">
        <f>+'[1]5. PLAN ACCION'!F22</f>
        <v>45689</v>
      </c>
      <c r="AI41" s="173">
        <f>+'[1]5. PLAN ACCION'!G22</f>
        <v>46011</v>
      </c>
      <c r="AJ41" s="173">
        <f>+'[1]5. PLAN ACCION'!H22</f>
        <v>46011</v>
      </c>
      <c r="AK41" s="174">
        <f>+'[1]5. PLAN ACCION'!I22</f>
        <v>0</v>
      </c>
      <c r="AL41" s="174">
        <f>+'[1]5. PLAN ACCION'!J22</f>
        <v>0</v>
      </c>
      <c r="AM41" s="174">
        <f>+'[1]5. PLAN ACCION'!K22</f>
        <v>0</v>
      </c>
      <c r="AN41" s="140"/>
    </row>
    <row r="42" spans="1:40" ht="119.25" customHeight="1" thickBot="1" x14ac:dyDescent="0.2">
      <c r="A42" s="167" t="str">
        <f>+'[1]1. IDENTIF RIESGO'!A25</f>
        <v>GESTION DE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42" s="68" t="str">
        <f>+'[1]1. IDENTIF RIESGO'!B25</f>
        <v>R82-REPUTACIONAL</v>
      </c>
      <c r="C42" s="66" t="str">
        <f>+'[1]1. IDENTIF RIESGO'!C25</f>
        <v xml:space="preserve"> afectación reputacional </v>
      </c>
      <c r="D42" s="66" t="str">
        <f>+'[1]1. IDENTIF RIESGO'!D25</f>
        <v>por desconocimiento de las directrices respecto al proceso de comunicaciones</v>
      </c>
      <c r="E42" s="66" t="str">
        <f>+'[1]1. IDENTIF RIESGO'!E25</f>
        <v>por falta de adherencia de los lideres y del comunicador al manual de comunicaciones</v>
      </c>
      <c r="F42" s="66" t="str">
        <f>+'[1]1. IDENTIF RIESGO'!F25</f>
        <v xml:space="preserve"> Posibilidad de afectación reputacional por desconocimiento de las directrices respecto al proceso de comunicaciones, por falta de adherencia de los lideres y del comunicador al manual de comunicaciones.</v>
      </c>
      <c r="G42" s="68" t="str">
        <f>+'[1]1. IDENTIF RIESGO'!K25</f>
        <v>Ejecución y administración de procesos</v>
      </c>
      <c r="H42" s="68">
        <f>+'[1]2.1.PROBABILIDAD'!D32</f>
        <v>360</v>
      </c>
      <c r="I42" s="189" t="str">
        <f>+'[1]2.1.PROBABILIDAD'!E32</f>
        <v xml:space="preserve">Alta </v>
      </c>
      <c r="J42" s="115">
        <v>0.8</v>
      </c>
      <c r="K42" s="114" t="s">
        <v>53</v>
      </c>
      <c r="L42" s="115">
        <v>0.8</v>
      </c>
      <c r="M42" s="114" t="s">
        <v>53</v>
      </c>
      <c r="N42" s="66">
        <f>+'[1]2.1.PROBABILIDAD'!J32</f>
        <v>0</v>
      </c>
      <c r="O42" s="175" t="str">
        <f>+'[1]3. CONTROLES'!D62</f>
        <v xml:space="preserve">La comunicadora social revisará las solicitudes diarias de realización de contenidos enviados por los líderes al correo de comunicaciones, las cuales serán socializadas con el equipo de comunicaciones con el objetivo de desarrollar los contenidos solicitados siguiendo los lineamientos del manual de comunicaciones, dando respuesta oportuna mediante correo electrónico según necesidad y prioridad. Lo anterior se soportará mediante un informe, el cual recopila de manera trimestral la atención y desarrollo de las solicitudes realizadas a comunicaciones.
Entregable: informe trimestral que contenga un análisis del contenido solicitado y desarrollado. </v>
      </c>
      <c r="P42" s="67">
        <f>+'[1]3. CONTROLES'!M63</f>
        <v>0</v>
      </c>
      <c r="Q42" s="67">
        <f>+'[1]3. CONTROLES'!N63</f>
        <v>0</v>
      </c>
      <c r="R42" s="68" t="str">
        <f>+'[1]3. CONTROLES'!E61</f>
        <v>Preventivo</v>
      </c>
      <c r="S42" s="68" t="str">
        <f>+'[1]3. CONTROLES'!G61</f>
        <v xml:space="preserve">Manual </v>
      </c>
      <c r="T42" s="69">
        <f>+'[1]3. CONTROLES'!I61</f>
        <v>0.4</v>
      </c>
      <c r="U42" s="68" t="str">
        <f>+'[1]3. CONTROLES'!J61</f>
        <v xml:space="preserve">Documentado </v>
      </c>
      <c r="V42" s="68" t="str">
        <f>+'[1]3. CONTROLES'!K61</f>
        <v xml:space="preserve">Continua </v>
      </c>
      <c r="W42" s="68" t="str">
        <f>+'[1]3. CONTROLES'!L61</f>
        <v xml:space="preserve">Con Registro </v>
      </c>
      <c r="X42" s="70">
        <f>+'[1]4. RIESGO RESIDUAL'!G37</f>
        <v>0.48</v>
      </c>
      <c r="Y42" s="139" t="str">
        <f>+'[1]4. RIESGO RESIDUAL'!I37</f>
        <v>Baja</v>
      </c>
      <c r="Z42" s="118">
        <f>+'[1]4. RIESGO RESIDUAL'!H37</f>
        <v>0.48</v>
      </c>
      <c r="AA42" s="119" t="str">
        <f>+'[1]4. RIESGO RESIDUAL'!J37</f>
        <v>Mayor</v>
      </c>
      <c r="AB42" s="120">
        <f>+'[1]4. RIESGO RESIDUAL'!K37</f>
        <v>0.8</v>
      </c>
      <c r="AC42" s="119" t="str">
        <f>+'[1]4. RIESGO RESIDUAL'!L37</f>
        <v>Moderado</v>
      </c>
      <c r="AD42" s="169" t="str">
        <f>+'[1]4. RIESGO RESIDUAL'!M37</f>
        <v xml:space="preserve">REDUCIR </v>
      </c>
      <c r="AE42" s="176" t="str">
        <f>+'[1]5. PLAN ACCION'!C23</f>
        <v>(Número de Líderes de procesos inducido / Número de líderes de procesos) *100</v>
      </c>
      <c r="AF42" s="177" t="str">
        <f>+'[1]5. PLAN ACCION'!D23</f>
        <v>1.Revisión y/o actualización de los documentos de comunicaciones
2. Cronograma de inducción y reinducción</v>
      </c>
      <c r="AG42" s="178" t="str">
        <f>+'[1]5. PLAN ACCION'!E23</f>
        <v>Profesional en comunicaciones</v>
      </c>
      <c r="AH42" s="179">
        <f>+'[1]5. PLAN ACCION'!F23</f>
        <v>45689</v>
      </c>
      <c r="AI42" s="179">
        <f>+'[1]5. PLAN ACCION'!G23</f>
        <v>46011</v>
      </c>
      <c r="AJ42" s="179">
        <f>+'[1]5. PLAN ACCION'!H23</f>
        <v>46011</v>
      </c>
    </row>
    <row r="43" spans="1:40" ht="119.25" customHeight="1" thickBot="1" x14ac:dyDescent="0.2">
      <c r="A43" s="167" t="str">
        <f>+'[1]1. IDENTIF RIESGO'!A26</f>
        <v>GESTION DE PLANEACIÓN INSTITUCIONAL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43" s="68" t="str">
        <f>+'[1]1. IDENTIF RIESGO'!B26</f>
        <v>R83-REPUTACIONAL</v>
      </c>
      <c r="C43" s="66" t="str">
        <f>+'[1]1. IDENTIF RIESGO'!C26</f>
        <v xml:space="preserve"> afectación reputacional </v>
      </c>
      <c r="D43" s="66" t="str">
        <f>+'[1]1. IDENTIF RIESGO'!D26</f>
        <v>por errores en los productos informativos y publicaciones</v>
      </c>
      <c r="E43" s="66" t="str">
        <f>+'[1]1. IDENTIF RIESGO'!E26</f>
        <v>Falta de control y revisión de los contenidos o productos realizados por el comunicador social</v>
      </c>
      <c r="F43" s="66" t="str">
        <f>+'[1]1. IDENTIF RIESGO'!F26</f>
        <v>Posibilidad de  afectación reputacional por errores en los productos informativos y publicaciones, por falta de control y revisión de los contenidos o productos realizados por el comunicador social.</v>
      </c>
      <c r="G43" s="68" t="str">
        <f>+'[1]1. IDENTIF RIESGO'!K26</f>
        <v>Ejecución y administración de procesos</v>
      </c>
      <c r="H43" s="68">
        <f>+'[1]2.1.PROBABILIDAD'!D33</f>
        <v>1001</v>
      </c>
      <c r="I43" s="188" t="str">
        <f>+'[1]2.1.PROBABILIDAD'!E33</f>
        <v xml:space="preserve">Muy Alta </v>
      </c>
      <c r="J43" s="115">
        <v>1</v>
      </c>
      <c r="K43" s="114" t="s">
        <v>53</v>
      </c>
      <c r="L43" s="115">
        <v>1</v>
      </c>
      <c r="M43" s="114" t="s">
        <v>53</v>
      </c>
      <c r="N43" s="180">
        <f>+'[1]2.1.PROBABILIDAD'!J33</f>
        <v>0</v>
      </c>
      <c r="O43" s="175" t="str">
        <f>+'[1]3. CONTROLES'!D62</f>
        <v xml:space="preserve">La comunicadora social revisará las solicitudes diarias de realización de contenidos enviados por los líderes al correo de comunicaciones, las cuales serán socializadas con el equipo de comunicaciones con el objetivo de desarrollar los contenidos solicitados siguiendo los lineamientos del manual de comunicaciones, dando respuesta oportuna mediante correo electrónico según necesidad y prioridad. Lo anterior se soportará mediante un informe, el cual recopila de manera trimestral la atención y desarrollo de las solicitudes realizadas a comunicaciones.
Entregable: informe trimestral que contenga un análisis del contenido solicitado y desarrollado. </v>
      </c>
      <c r="P43" s="67">
        <f>+'[1]3. CONTROLES'!M64</f>
        <v>0</v>
      </c>
      <c r="Q43" s="67">
        <f>+'[1]3. CONTROLES'!N64</f>
        <v>0</v>
      </c>
      <c r="R43" s="68" t="str">
        <f>+'[1]3. CONTROLES'!E62</f>
        <v>Preventivo</v>
      </c>
      <c r="S43" s="68" t="str">
        <f>+'[1]3. CONTROLES'!G62</f>
        <v xml:space="preserve">Manual </v>
      </c>
      <c r="T43" s="69">
        <f>+'[1]3. CONTROLES'!I62</f>
        <v>0.4</v>
      </c>
      <c r="U43" s="68" t="str">
        <f>+'[1]3. CONTROLES'!J62</f>
        <v xml:space="preserve">Documentado </v>
      </c>
      <c r="V43" s="68" t="str">
        <f>+'[1]3. CONTROLES'!K62</f>
        <v xml:space="preserve">Continua </v>
      </c>
      <c r="W43" s="68" t="str">
        <f>+'[1]3. CONTROLES'!L62</f>
        <v xml:space="preserve">Con Registro </v>
      </c>
      <c r="X43" s="70">
        <f>+'[1]4. RIESGO RESIDUAL'!G38</f>
        <v>0.6</v>
      </c>
      <c r="Y43" s="139" t="str">
        <f>+'[1]4. RIESGO RESIDUAL'!I38</f>
        <v>Moderado</v>
      </c>
      <c r="Z43" s="118">
        <f>+'[1]4. RIESGO RESIDUAL'!H38</f>
        <v>0.6</v>
      </c>
      <c r="AA43" s="119" t="str">
        <f>+'[1]4. RIESGO RESIDUAL'!J38</f>
        <v xml:space="preserve">Catastrófico </v>
      </c>
      <c r="AB43" s="120">
        <f>+'[1]4. RIESGO RESIDUAL'!K38</f>
        <v>1</v>
      </c>
      <c r="AC43" s="119" t="str">
        <f>+'[1]4. RIESGO RESIDUAL'!L38</f>
        <v>Extremo</v>
      </c>
      <c r="AD43" s="169" t="str">
        <f>+'[1]4. RIESGO RESIDUAL'!M38</f>
        <v xml:space="preserve">REDUCIR </v>
      </c>
      <c r="AE43" s="176" t="str">
        <f>+'[1]5. PLAN ACCION'!C24</f>
        <v>Solicitudes atendidas por la comunicadora y aprobadas por parte de gerencia/Contenidos solicitados por los lideres</v>
      </c>
      <c r="AF43" s="177" t="str">
        <f>+'[1]5. PLAN ACCION'!D24</f>
        <v>Realizar las publicaciones solicitadas desde gerencia y las areas de acuerdo al manual de marca</v>
      </c>
      <c r="AG43" s="178" t="str">
        <f>+'[1]5. PLAN ACCION'!E24</f>
        <v>Profesional en comunicaciones</v>
      </c>
      <c r="AH43" s="179">
        <f>+'[1]5. PLAN ACCION'!F24</f>
        <v>45689</v>
      </c>
      <c r="AI43" s="179">
        <f>+'[1]5. PLAN ACCION'!G24</f>
        <v>46011</v>
      </c>
      <c r="AJ43" s="179">
        <f>+'[1]5. PLAN ACCION'!H24</f>
        <v>46011</v>
      </c>
    </row>
  </sheetData>
  <mergeCells count="369">
    <mergeCell ref="AJ38:AJ40"/>
    <mergeCell ref="AD38:AD40"/>
    <mergeCell ref="AE38:AE40"/>
    <mergeCell ref="AF38:AF40"/>
    <mergeCell ref="AG38:AG40"/>
    <mergeCell ref="AH38:AH40"/>
    <mergeCell ref="AI38:AI40"/>
    <mergeCell ref="M38:M40"/>
    <mergeCell ref="Y38:Y40"/>
    <mergeCell ref="Z38:Z40"/>
    <mergeCell ref="AA38:AA40"/>
    <mergeCell ref="AB38:AB40"/>
    <mergeCell ref="AC38:AC40"/>
    <mergeCell ref="G38:G40"/>
    <mergeCell ref="H38:H40"/>
    <mergeCell ref="I38:I40"/>
    <mergeCell ref="J38:J40"/>
    <mergeCell ref="K38:K40"/>
    <mergeCell ref="L38:L40"/>
    <mergeCell ref="AJ35:AJ36"/>
    <mergeCell ref="AK35:AK36"/>
    <mergeCell ref="AL35:AL36"/>
    <mergeCell ref="AM35:AM36"/>
    <mergeCell ref="A38:A40"/>
    <mergeCell ref="B38:B40"/>
    <mergeCell ref="C38:C40"/>
    <mergeCell ref="D38:D40"/>
    <mergeCell ref="E38:E40"/>
    <mergeCell ref="F38:F40"/>
    <mergeCell ref="AD35:AD36"/>
    <mergeCell ref="AE35:AE36"/>
    <mergeCell ref="AF35:AF36"/>
    <mergeCell ref="AG35:AG36"/>
    <mergeCell ref="AH35:AH36"/>
    <mergeCell ref="AI35:AI36"/>
    <mergeCell ref="M35:M36"/>
    <mergeCell ref="Y35:Y36"/>
    <mergeCell ref="Z35:Z36"/>
    <mergeCell ref="AA35:AA36"/>
    <mergeCell ref="AB35:AB36"/>
    <mergeCell ref="AC35:AC36"/>
    <mergeCell ref="G35:G36"/>
    <mergeCell ref="H35:H36"/>
    <mergeCell ref="I35:I36"/>
    <mergeCell ref="J35:J36"/>
    <mergeCell ref="K35:K36"/>
    <mergeCell ref="L35:L36"/>
    <mergeCell ref="AJ33:AJ34"/>
    <mergeCell ref="AK33:AK34"/>
    <mergeCell ref="AL33:AL34"/>
    <mergeCell ref="AM33:AM34"/>
    <mergeCell ref="A35:A36"/>
    <mergeCell ref="B35:B36"/>
    <mergeCell ref="C35:C36"/>
    <mergeCell ref="D35:D36"/>
    <mergeCell ref="E35:E36"/>
    <mergeCell ref="F35:F36"/>
    <mergeCell ref="AD33:AD34"/>
    <mergeCell ref="AE33:AE34"/>
    <mergeCell ref="AF33:AF34"/>
    <mergeCell ref="AG33:AG34"/>
    <mergeCell ref="AH33:AH34"/>
    <mergeCell ref="AI33:AI34"/>
    <mergeCell ref="M33:M34"/>
    <mergeCell ref="Y33:Y34"/>
    <mergeCell ref="Z33:Z34"/>
    <mergeCell ref="AA33:AA34"/>
    <mergeCell ref="AB33:AB34"/>
    <mergeCell ref="AC33:AC34"/>
    <mergeCell ref="G33:G34"/>
    <mergeCell ref="H33:H34"/>
    <mergeCell ref="I33:I34"/>
    <mergeCell ref="J33:J34"/>
    <mergeCell ref="K33:K34"/>
    <mergeCell ref="L33:L34"/>
    <mergeCell ref="AJ31:AJ32"/>
    <mergeCell ref="AK31:AK32"/>
    <mergeCell ref="AL31:AL32"/>
    <mergeCell ref="AM31:AM32"/>
    <mergeCell ref="A33:A34"/>
    <mergeCell ref="B33:B34"/>
    <mergeCell ref="C33:C34"/>
    <mergeCell ref="D33:D34"/>
    <mergeCell ref="E33:E34"/>
    <mergeCell ref="F33:F34"/>
    <mergeCell ref="AD31:AD32"/>
    <mergeCell ref="AE31:AE32"/>
    <mergeCell ref="AF31:AF32"/>
    <mergeCell ref="AG31:AG32"/>
    <mergeCell ref="AH31:AH32"/>
    <mergeCell ref="AI31:AI32"/>
    <mergeCell ref="M31:M32"/>
    <mergeCell ref="Y31:Y32"/>
    <mergeCell ref="Z31:Z32"/>
    <mergeCell ref="AA31:AA32"/>
    <mergeCell ref="AB31:AB32"/>
    <mergeCell ref="AC31:AC32"/>
    <mergeCell ref="G31:G32"/>
    <mergeCell ref="H31:H32"/>
    <mergeCell ref="I31:I32"/>
    <mergeCell ref="J31:J32"/>
    <mergeCell ref="K31:K32"/>
    <mergeCell ref="L31:L32"/>
    <mergeCell ref="AK27:AK28"/>
    <mergeCell ref="AL27:AL28"/>
    <mergeCell ref="AM27:AM28"/>
    <mergeCell ref="AN27:AN28"/>
    <mergeCell ref="A31:A32"/>
    <mergeCell ref="B31:B32"/>
    <mergeCell ref="C31:C32"/>
    <mergeCell ref="D31:D32"/>
    <mergeCell ref="E31:E32"/>
    <mergeCell ref="F31:F32"/>
    <mergeCell ref="AE27:AE28"/>
    <mergeCell ref="AF27:AF28"/>
    <mergeCell ref="AG27:AG28"/>
    <mergeCell ref="AH27:AH28"/>
    <mergeCell ref="AI27:AI28"/>
    <mergeCell ref="AJ27:AJ28"/>
    <mergeCell ref="Y27:Y28"/>
    <mergeCell ref="Z27:Z28"/>
    <mergeCell ref="AA27:AA28"/>
    <mergeCell ref="AB27:AB28"/>
    <mergeCell ref="AC27:AC28"/>
    <mergeCell ref="AD27:AD28"/>
    <mergeCell ref="H27:H28"/>
    <mergeCell ref="I27:I28"/>
    <mergeCell ref="J27:J28"/>
    <mergeCell ref="K27:K28"/>
    <mergeCell ref="L27:L28"/>
    <mergeCell ref="M27:M28"/>
    <mergeCell ref="AK25:AK26"/>
    <mergeCell ref="AL25:AL26"/>
    <mergeCell ref="AM25:AM26"/>
    <mergeCell ref="A27:A28"/>
    <mergeCell ref="B27:B28"/>
    <mergeCell ref="C27:C28"/>
    <mergeCell ref="D27:D28"/>
    <mergeCell ref="E27:E28"/>
    <mergeCell ref="F27:F28"/>
    <mergeCell ref="G27:G28"/>
    <mergeCell ref="AE25:AE26"/>
    <mergeCell ref="AF25:AF26"/>
    <mergeCell ref="AG25:AG26"/>
    <mergeCell ref="AH25:AH26"/>
    <mergeCell ref="AI25:AI26"/>
    <mergeCell ref="AJ25:AJ26"/>
    <mergeCell ref="Y25:Y26"/>
    <mergeCell ref="Z25:Z26"/>
    <mergeCell ref="AA25:AA26"/>
    <mergeCell ref="AB25:AB26"/>
    <mergeCell ref="AC25:AC26"/>
    <mergeCell ref="AD25:AD26"/>
    <mergeCell ref="H25:H26"/>
    <mergeCell ref="I25:I26"/>
    <mergeCell ref="J25:J26"/>
    <mergeCell ref="K25:K26"/>
    <mergeCell ref="L25:L26"/>
    <mergeCell ref="M25:M26"/>
    <mergeCell ref="AK22:AK23"/>
    <mergeCell ref="AL22:AL23"/>
    <mergeCell ref="AM22:AM23"/>
    <mergeCell ref="A25:A26"/>
    <mergeCell ref="B25:B26"/>
    <mergeCell ref="C25:C26"/>
    <mergeCell ref="D25:D26"/>
    <mergeCell ref="E25:E26"/>
    <mergeCell ref="F25:F26"/>
    <mergeCell ref="G25:G26"/>
    <mergeCell ref="AE22:AE23"/>
    <mergeCell ref="AF22:AF23"/>
    <mergeCell ref="AG22:AG23"/>
    <mergeCell ref="AH22:AH23"/>
    <mergeCell ref="AI22:AI23"/>
    <mergeCell ref="AJ22:AJ23"/>
    <mergeCell ref="Y22:Y23"/>
    <mergeCell ref="Z22:Z23"/>
    <mergeCell ref="AA22:AA23"/>
    <mergeCell ref="AB22:AB23"/>
    <mergeCell ref="AC22:AC23"/>
    <mergeCell ref="AD22:AD23"/>
    <mergeCell ref="H22:H23"/>
    <mergeCell ref="I22:I23"/>
    <mergeCell ref="J22:J23"/>
    <mergeCell ref="K22:K23"/>
    <mergeCell ref="L22:L23"/>
    <mergeCell ref="M22:M23"/>
    <mergeCell ref="AK19:AK20"/>
    <mergeCell ref="AL19:AL20"/>
    <mergeCell ref="AM19:AM20"/>
    <mergeCell ref="A22:A23"/>
    <mergeCell ref="B22:B23"/>
    <mergeCell ref="C22:C23"/>
    <mergeCell ref="D22:D23"/>
    <mergeCell ref="E22:E23"/>
    <mergeCell ref="F22:F23"/>
    <mergeCell ref="G22:G23"/>
    <mergeCell ref="AE19:AE20"/>
    <mergeCell ref="AF19:AF20"/>
    <mergeCell ref="AG19:AG20"/>
    <mergeCell ref="AH19:AH20"/>
    <mergeCell ref="AI19:AI20"/>
    <mergeCell ref="AJ19:AJ20"/>
    <mergeCell ref="Y19:Y20"/>
    <mergeCell ref="Z19:Z20"/>
    <mergeCell ref="AA19:AA20"/>
    <mergeCell ref="AB19:AB20"/>
    <mergeCell ref="AC19:AC20"/>
    <mergeCell ref="AD19:AD20"/>
    <mergeCell ref="H19:H20"/>
    <mergeCell ref="I19:I20"/>
    <mergeCell ref="J19:J20"/>
    <mergeCell ref="K19:K20"/>
    <mergeCell ref="L19:L20"/>
    <mergeCell ref="M19:M20"/>
    <mergeCell ref="AK14:AK16"/>
    <mergeCell ref="AL14:AL16"/>
    <mergeCell ref="AM14:AM16"/>
    <mergeCell ref="A19:A20"/>
    <mergeCell ref="B19:B20"/>
    <mergeCell ref="C19:C20"/>
    <mergeCell ref="D19:D20"/>
    <mergeCell ref="E19:E20"/>
    <mergeCell ref="F19:F20"/>
    <mergeCell ref="G19:G20"/>
    <mergeCell ref="AE14:AE16"/>
    <mergeCell ref="AF14:AF16"/>
    <mergeCell ref="AG14:AG16"/>
    <mergeCell ref="AH14:AH16"/>
    <mergeCell ref="AI14:AI16"/>
    <mergeCell ref="AJ14:AJ16"/>
    <mergeCell ref="Y14:Y16"/>
    <mergeCell ref="Z14:Z16"/>
    <mergeCell ref="AA14:AA16"/>
    <mergeCell ref="AB14:AB16"/>
    <mergeCell ref="AC14:AC16"/>
    <mergeCell ref="AD14:AD16"/>
    <mergeCell ref="H14:H16"/>
    <mergeCell ref="I14:I16"/>
    <mergeCell ref="J14:J16"/>
    <mergeCell ref="K14:K16"/>
    <mergeCell ref="L14:L16"/>
    <mergeCell ref="M14:M16"/>
    <mergeCell ref="AK11:AK13"/>
    <mergeCell ref="AL11:AL13"/>
    <mergeCell ref="AM11:AM13"/>
    <mergeCell ref="A14:A16"/>
    <mergeCell ref="B14:B16"/>
    <mergeCell ref="C14:C16"/>
    <mergeCell ref="D14:D16"/>
    <mergeCell ref="E14:E16"/>
    <mergeCell ref="F14:F16"/>
    <mergeCell ref="G14:G16"/>
    <mergeCell ref="AE11:AE13"/>
    <mergeCell ref="AF11:AF13"/>
    <mergeCell ref="AG11:AG13"/>
    <mergeCell ref="AH11:AH13"/>
    <mergeCell ref="AI11:AI13"/>
    <mergeCell ref="AJ11:AJ13"/>
    <mergeCell ref="Y11:Y13"/>
    <mergeCell ref="Z11:Z13"/>
    <mergeCell ref="AA11:AA13"/>
    <mergeCell ref="AB11:AB13"/>
    <mergeCell ref="AC11:AC13"/>
    <mergeCell ref="AD11:AD13"/>
    <mergeCell ref="H11:H13"/>
    <mergeCell ref="I11:I13"/>
    <mergeCell ref="J11:J13"/>
    <mergeCell ref="K11:K13"/>
    <mergeCell ref="L11:L13"/>
    <mergeCell ref="M11:M13"/>
    <mergeCell ref="AK9:AK10"/>
    <mergeCell ref="AL9:AL10"/>
    <mergeCell ref="AM9:AM10"/>
    <mergeCell ref="A11:A13"/>
    <mergeCell ref="B11:B13"/>
    <mergeCell ref="C11:C13"/>
    <mergeCell ref="D11:D13"/>
    <mergeCell ref="E11:E13"/>
    <mergeCell ref="F11:F13"/>
    <mergeCell ref="G11:G13"/>
    <mergeCell ref="AE9:AE10"/>
    <mergeCell ref="AF9:AF10"/>
    <mergeCell ref="AG9:AG10"/>
    <mergeCell ref="AH9:AH10"/>
    <mergeCell ref="AI9:AI10"/>
    <mergeCell ref="AJ9:AJ10"/>
    <mergeCell ref="Y9:Y10"/>
    <mergeCell ref="Z9:Z10"/>
    <mergeCell ref="AA9:AA10"/>
    <mergeCell ref="AB9:AB10"/>
    <mergeCell ref="AC9:AC10"/>
    <mergeCell ref="AD9:AD10"/>
    <mergeCell ref="H9:H10"/>
    <mergeCell ref="I9:I10"/>
    <mergeCell ref="J9:J10"/>
    <mergeCell ref="K9:K10"/>
    <mergeCell ref="L9:L10"/>
    <mergeCell ref="M9:M10"/>
    <mergeCell ref="AK7:AK8"/>
    <mergeCell ref="AL7:AL8"/>
    <mergeCell ref="AM7:AM8"/>
    <mergeCell ref="A9:A10"/>
    <mergeCell ref="B9:B10"/>
    <mergeCell ref="C9:C10"/>
    <mergeCell ref="D9:D10"/>
    <mergeCell ref="E9:E10"/>
    <mergeCell ref="F9:F10"/>
    <mergeCell ref="G9:G10"/>
    <mergeCell ref="AE7:AE8"/>
    <mergeCell ref="AF7:AF8"/>
    <mergeCell ref="AG7:AG8"/>
    <mergeCell ref="AH7:AH8"/>
    <mergeCell ref="AI7:AI8"/>
    <mergeCell ref="AJ7:AJ8"/>
    <mergeCell ref="Y7:Y8"/>
    <mergeCell ref="Z7:Z8"/>
    <mergeCell ref="AA7:AA8"/>
    <mergeCell ref="AB7:AB8"/>
    <mergeCell ref="AC7:AC8"/>
    <mergeCell ref="AD7:AD8"/>
    <mergeCell ref="H7:H8"/>
    <mergeCell ref="I7:I8"/>
    <mergeCell ref="J7:J8"/>
    <mergeCell ref="K7:K8"/>
    <mergeCell ref="L7:L8"/>
    <mergeCell ref="M7:M8"/>
    <mergeCell ref="AK5:AK6"/>
    <mergeCell ref="AL5:AL6"/>
    <mergeCell ref="AM5:AM6"/>
    <mergeCell ref="A7:A8"/>
    <mergeCell ref="B7:B8"/>
    <mergeCell ref="C7:C8"/>
    <mergeCell ref="D7:D8"/>
    <mergeCell ref="E7:E8"/>
    <mergeCell ref="F7:F8"/>
    <mergeCell ref="G7:G8"/>
    <mergeCell ref="AE5:AE6"/>
    <mergeCell ref="AF5:AF6"/>
    <mergeCell ref="AG5:AG6"/>
    <mergeCell ref="AH5:AH6"/>
    <mergeCell ref="AI5:AI6"/>
    <mergeCell ref="AJ5:AJ6"/>
    <mergeCell ref="Y5:Y6"/>
    <mergeCell ref="Z5:Z6"/>
    <mergeCell ref="AA5:AA6"/>
    <mergeCell ref="AB5:AB6"/>
    <mergeCell ref="AC5:AC6"/>
    <mergeCell ref="AD5:AD6"/>
    <mergeCell ref="F4:F6"/>
    <mergeCell ref="G4:G6"/>
    <mergeCell ref="H4:M4"/>
    <mergeCell ref="N4:AD4"/>
    <mergeCell ref="H5:M5"/>
    <mergeCell ref="N5:N6"/>
    <mergeCell ref="O5:O6"/>
    <mergeCell ref="P5:Q5"/>
    <mergeCell ref="R5:W5"/>
    <mergeCell ref="X5:X6"/>
    <mergeCell ref="A1:AM1"/>
    <mergeCell ref="A2:AM2"/>
    <mergeCell ref="A3:G3"/>
    <mergeCell ref="H3:AD3"/>
    <mergeCell ref="AE3:AM4"/>
    <mergeCell ref="A4:A6"/>
    <mergeCell ref="B4:B6"/>
    <mergeCell ref="C4:C6"/>
    <mergeCell ref="D4:D6"/>
    <mergeCell ref="E4:E6"/>
  </mergeCells>
  <conditionalFormatting sqref="Y7:Y8">
    <cfRule type="cellIs" dxfId="0" priority="1" operator="lessThan">
      <formula>"&lt;=20%"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SICOF 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ISABU Instituto de salud de Bucaramanga</dc:creator>
  <cp:lastModifiedBy>ISABU Instituto de salud de Bucaramanga</cp:lastModifiedBy>
  <dcterms:created xsi:type="dcterms:W3CDTF">2025-01-31T23:05:09Z</dcterms:created>
  <dcterms:modified xsi:type="dcterms:W3CDTF">2025-01-31T23:17:08Z</dcterms:modified>
</cp:coreProperties>
</file>