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mpresasocialdelestadoinsti-my.sharepoint.com/personal/planeacion_isabu_gov_co1/Documents/2025/4. GRUPOS DE INTERES Y VALOR/"/>
    </mc:Choice>
  </mc:AlternateContent>
  <xr:revisionPtr revIDLastSave="0" documentId="8_{AD43F2C8-55C3-49F3-A887-76AC6AED132A}" xr6:coauthVersionLast="47" xr6:coauthVersionMax="47" xr10:uidLastSave="{00000000-0000-0000-0000-000000000000}"/>
  <bookViews>
    <workbookView xWindow="-120" yWindow="-120" windowWidth="29040" windowHeight="15720" xr2:uid="{76F88A5F-F325-4CCB-A761-1292E0F571F6}"/>
  </bookViews>
  <sheets>
    <sheet name="PLAN W Y SEGUIMIENTO" sheetId="1" r:id="rId1"/>
  </sheets>
  <externalReferences>
    <externalReference r:id="rId2"/>
  </externalReferences>
  <definedNames>
    <definedName name="_xlnm._FilterDatabase" localSheetId="0" hidden="1">'PLAN W Y SEGUIMIENTO'!$A$6:$K$45</definedName>
    <definedName name="grupos">[1]Hoja1!$B$3:$B$12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" i="1" l="1"/>
  <c r="C8" i="1" s="1"/>
</calcChain>
</file>

<file path=xl/sharedStrings.xml><?xml version="1.0" encoding="utf-8"?>
<sst xmlns="http://schemas.openxmlformats.org/spreadsheetml/2006/main" count="233" uniqueCount="156">
  <si>
    <t>MATRIZ PLAN DE TRABAJO Y SEGUIMIENTO GRUPOS DE VALOR E INTERÉS</t>
  </si>
  <si>
    <t>FECHA ELABORACIÓN: 6-10-2022</t>
  </si>
  <si>
    <t>FECHA  ACTUALIZACION: 26-08-2024</t>
  </si>
  <si>
    <t>CÓDIGO: PLA-F-037</t>
  </si>
  <si>
    <t xml:space="preserve">FECHA DILIGENCIAMIENTO: </t>
  </si>
  <si>
    <t>VERSIÓN: 1</t>
  </si>
  <si>
    <t>REVISÓ Y APROBÓ: Jefe Oficina Asesora de Planeación</t>
  </si>
  <si>
    <t>VIGENCIA:</t>
  </si>
  <si>
    <t>PRIMER SEGUIMIENTO</t>
  </si>
  <si>
    <t>SEGUNDO SEGUIMIENTO</t>
  </si>
  <si>
    <t>GRUPO DE VALOR/INTERÉS</t>
  </si>
  <si>
    <t>SUBGRUPO DE VALOR O INTERES</t>
  </si>
  <si>
    <t>GRADO DE PRIORIDAD</t>
  </si>
  <si>
    <t xml:space="preserve">NECESIDAD PRIORIZADA </t>
  </si>
  <si>
    <t xml:space="preserve">ACTIVIDAD </t>
  </si>
  <si>
    <t>META</t>
  </si>
  <si>
    <t>INDICADOR</t>
  </si>
  <si>
    <t>FECHA INICIO</t>
  </si>
  <si>
    <t>FECHA FIN</t>
  </si>
  <si>
    <t>SOPORTE DE ENTREGA</t>
  </si>
  <si>
    <t xml:space="preserve">RESPONSABLE </t>
  </si>
  <si>
    <t xml:space="preserve"> SEGUIMIENTO 1</t>
  </si>
  <si>
    <t>ACTIVIDADES PROGRAMADAS PRIMER SEGUIMIENTO</t>
  </si>
  <si>
    <t xml:space="preserve">% CUMPLIMIENTO </t>
  </si>
  <si>
    <t>% AVANCE EN TIEMPO</t>
  </si>
  <si>
    <t>ACCIONES CORRECTIVAS</t>
  </si>
  <si>
    <t>SEGUIMIENTO 2</t>
  </si>
  <si>
    <t>ACTIVIDADES PROGRAMADAS SEGUNDO SEGUIMIENTO</t>
  </si>
  <si>
    <t>% CUMPLIMIENTO</t>
  </si>
  <si>
    <t>% CUMPLIMIENTO TOTAL</t>
  </si>
  <si>
    <t>JUNTA DIRECTIVA</t>
  </si>
  <si>
    <t>N/A</t>
  </si>
  <si>
    <t>Renovación de los integrantes por terminación de periodo</t>
  </si>
  <si>
    <t>Realizar la gestión para el nombramiento del representante de los trabajadores misionales ante la Secretaria de Salud Municipal</t>
  </si>
  <si>
    <t>Representante de los trabajadores misiionales en la Junta Directiva posesionada</t>
  </si>
  <si>
    <t>Acto de nombramiento</t>
  </si>
  <si>
    <t>Gerencia</t>
  </si>
  <si>
    <t>Realizar las actividades para la postulacion eleccion y nombramiento del representante de usuarios</t>
  </si>
  <si>
    <t>Representante de los usuarios  en la Junta Directiva posesionado</t>
  </si>
  <si>
    <t>Evidencias de la gestion,  Acto administrativo de nombramiento</t>
  </si>
  <si>
    <t>Atención al Usuario</t>
  </si>
  <si>
    <t>CUIDADO:Tratar como requisito legal y otros requisitos</t>
  </si>
  <si>
    <t>Recibir inducción al cargo</t>
  </si>
  <si>
    <t>Realizar la induccion a los nuevos miembros de junta directiva en 2025</t>
  </si>
  <si>
    <t>Realizar una induccion a los tres miembros de junta directiva que rotan en la vigencia 2025</t>
  </si>
  <si>
    <t>Evidencias de la induccion (Invitación, acta)</t>
  </si>
  <si>
    <t>Gerencia - Planeación</t>
  </si>
  <si>
    <t>Recibir capacitaciones en los temas de interés</t>
  </si>
  <si>
    <t xml:space="preserve"> Identificar las necesidades de educación de la junta directiva a travez de una encuesta</t>
  </si>
  <si>
    <t>Necesidades de capacitación establecidas</t>
  </si>
  <si>
    <t>Listado de capacitaciones solicitadas</t>
  </si>
  <si>
    <t>Definir el cronograma de capacitación a la junta directiva</t>
  </si>
  <si>
    <t>Cronograma de capacitación de la junta directiva 2025</t>
  </si>
  <si>
    <t>Cronograma de capacitacion</t>
  </si>
  <si>
    <t>Ejecutar las capacitaciones a la junta directiva de acuerdo a cronograma</t>
  </si>
  <si>
    <t>N° capacitaciones efectuadas / N° capacitaciones programadas</t>
  </si>
  <si>
    <t>Actas de capacitación</t>
  </si>
  <si>
    <t>ENTIDADES PROMOTORAS DE SALUD - EPS</t>
  </si>
  <si>
    <t>Fortalecer las relaciones con las diferentes  Entidades responsables de pago con las que la ESE tiene contrato por prestacion de servicios de salud modalidad capita, evento, convenios.</t>
  </si>
  <si>
    <t>Realizar 6 reuniones en el año con las diferentes erp, que permitan establecer los canales y se de una mayor accesibilidad a los usuarios en la prestacion de servicios de salud</t>
  </si>
  <si>
    <t xml:space="preserve">Número de reuniones realizadas entre asegurador y prestador / Total de reuniones planeadas </t>
  </si>
  <si>
    <t>Actas de Reunión</t>
  </si>
  <si>
    <t>Subgerencia Administrativa
Subgerencia Cienfica
Direccion tecnica unidades hospitalarias
Profesionales de apoyo en contratación</t>
  </si>
  <si>
    <t>Mantener  y mejorar las negociaciones contractuales con las EPS, mediante negociaciones o suscripción de contratos.</t>
  </si>
  <si>
    <t>Mantener  y mejorar las negociaciones contractuales con las EPS, mediante negociaciones o suscripción de contratos.   Lograr la firma de los contratos suscritos para la vigencia 2025 y sus respectivos anexos</t>
  </si>
  <si>
    <t>EPSS con contrato o negociación firmado por SS capita/evento en la ESE ISABU / EPSS con servicios capitados en la ESE ISABU</t>
  </si>
  <si>
    <t>Informe que registra las negociaciones adelantadas</t>
  </si>
  <si>
    <t>Socializar con el grupo de lideres de facturación, call center, y personal asistencial , contratos y nedociaciones realizadas con las EPS.</t>
  </si>
  <si>
    <t>Efectuar  6 reuniones en el año con los grupos de interes (Facturacion, cartera, Call Center, Asistenciales) para socializar los contratos firmados o sus actualizaciones</t>
  </si>
  <si>
    <t>Reuniones realizadas / Reuniones programadas</t>
  </si>
  <si>
    <t>Profesionales de apoyo en contratación con aseguradoras</t>
  </si>
  <si>
    <t xml:space="preserve">ENTES TERRITORIALES / ENTIDADES DE VIGILANCIA Y CONTROL </t>
  </si>
  <si>
    <t>ENTIDADES DE VIGILANCIA Y CONTROL</t>
  </si>
  <si>
    <t>Cargue efectivo del cumplimiento del PAMEC anual de acuerdo con circular 012 de 2016 a la Supersalud</t>
  </si>
  <si>
    <t>Realizar el cargue anual del PAMEC de acuerdo a circular 012 de 2016 a la SUPERSALUD</t>
  </si>
  <si>
    <t>Cargues realizados/cargues programados</t>
  </si>
  <si>
    <t>PANTALLAZO DE GARGUE</t>
  </si>
  <si>
    <t>Profesional PAMEC</t>
  </si>
  <si>
    <t>Cargue efectivo trimestral de la resolución 256 del 2016 al ministerio de salud y protección social</t>
  </si>
  <si>
    <t>Realizar el cargue trimestral de la resolución 256 del 2016 al ministerio de salud y protección social</t>
  </si>
  <si>
    <t>PANTALLAZOS DE CARGUE</t>
  </si>
  <si>
    <t>Cargue efectivo trimestral del decreto 2193 del 2004 calidad al ministerio de salud y protección social</t>
  </si>
  <si>
    <t>Realizar el cargue trimestral del decreto 2193 del 2004 al ministerio de salud y protección social</t>
  </si>
  <si>
    <t>ENTES TERRITORIALES</t>
  </si>
  <si>
    <t>Sustentación del decreto 2193 calidad y producción de manera trimestral a la secretaria de salud departamental</t>
  </si>
  <si>
    <t>Enviar de manera trimestral a la secretaría de salud departamental de acuerdo a solicitud, los soportes de la sustentación de 2193</t>
  </si>
  <si>
    <t>Soportes enviados/soportes solicitados</t>
  </si>
  <si>
    <t>PANTALLAZO DE  ENVIO DE SOPORTES</t>
  </si>
  <si>
    <t>PROVEEDORES</t>
  </si>
  <si>
    <t>Capacitar los proveedores para adelantar los tramites internos de la entidad, de acuerdo con la ejecución contractual.</t>
  </si>
  <si>
    <t>Realizar capacitación a los proveedores sobre los tramites internos de la entidad para una adecuada ejecución contractual.</t>
  </si>
  <si>
    <t>Numero de proveedores capacitados/total proveedores contratados x 100</t>
  </si>
  <si>
    <t>Actas de reunion
Lista de Asistencia</t>
  </si>
  <si>
    <t>Supervisores de contratos</t>
  </si>
  <si>
    <t>Capacitar los supervisores para establecer relaciones con los proveedores de acuerdo con los procesos y procedimientos de la entidad.</t>
  </si>
  <si>
    <t>Realizar capacitación a los supervisores sobre el seguimiento a la ejecucion contractual con el proveedor, en cumplimiento al Manual de Contratación y Supervisión de la entidad.</t>
  </si>
  <si>
    <t>Numero de supervisores capacitados / número total de supervisores</t>
  </si>
  <si>
    <t>Informe</t>
  </si>
  <si>
    <t>Jefe Ofcina Asesora Jurídica 
Supervisores de contratos</t>
  </si>
  <si>
    <t>ENTIDADES EDUCATIVAS PROFESIONALES Y TÉCNICAS</t>
  </si>
  <si>
    <t xml:space="preserve">Realizar seguimiento al cumplimiento del número de estudiantes por servicio. </t>
  </si>
  <si>
    <t>Realizar visitas de verificación del cumplimiento del número de estudiantes por servicio o unidad operativa de acuerdo a la capacidad instalada definida.</t>
  </si>
  <si>
    <t>≤ 90 %</t>
  </si>
  <si>
    <t>Número de estudiantes en el servicio o unidad operativa / Total de estudiantes definidos por unidad operativa o servicio * 100%</t>
  </si>
  <si>
    <t>INFORME DE CONTROL TRIMESTRAL QUE EVIDENCIE EL SEGUIMIENTO</t>
  </si>
  <si>
    <t>Profesional apoyo Subgerencia Científica - Convenios</t>
  </si>
  <si>
    <t xml:space="preserve">ALIANZA DE USUARIOS </t>
  </si>
  <si>
    <t>Capacitar a los miembros de la alianza de usuarios para mantenerlos actualizados</t>
  </si>
  <si>
    <t>Realizar capacitacion a lideres de alianza de acuerdo al cronograma</t>
  </si>
  <si>
    <t>numero de caoacitaciones realizadas / numero de capacitaciones programadas</t>
  </si>
  <si>
    <t>actas de reunion y/o capacitacion</t>
  </si>
  <si>
    <t>atencion al usuario</t>
  </si>
  <si>
    <t>Convocar y realizar Asamblea anual de alianza de usuarios</t>
  </si>
  <si>
    <t>Realizar la asamblea anual de alianza y elegir los representantes</t>
  </si>
  <si>
    <t>numero de asambleas realizdas/numero de asambleas programadas</t>
  </si>
  <si>
    <t>acta renovacion con integrantes</t>
  </si>
  <si>
    <t>VEEDURÍAS</t>
  </si>
  <si>
    <t>Identificar y dar respuesta a las necesidades de información referentes a la ESE ISABU</t>
  </si>
  <si>
    <t>dar respuesta oportuna y de fondo a los requerimientos.</t>
  </si>
  <si>
    <t>responder el 100% de las solicitudes de informacion</t>
  </si>
  <si>
    <t>soporte de respuesta</t>
  </si>
  <si>
    <t>COLABORADORES</t>
  </si>
  <si>
    <t>PERSONAL PLANTA</t>
  </si>
  <si>
    <t>ATENCION:Mantener satisfecho</t>
  </si>
  <si>
    <t>Formar y fortalecer competencias del ser y saber en los empleados de la ESE ISABU</t>
  </si>
  <si>
    <t>Ejecutar las capacitaciones programadas en el Plan de Capacitaciones de la vigencia 2025.</t>
  </si>
  <si>
    <t>≥90%</t>
  </si>
  <si>
    <t>Número de capacitaciones realizadas en el periodo / Total de capacitaciones programadas en el periodo X 100%</t>
  </si>
  <si>
    <t xml:space="preserve">Informe de seguimiento trimestral al cumplimiento del cronograma de capacitaciones </t>
  </si>
  <si>
    <t>Profesional universitario - talento humano</t>
  </si>
  <si>
    <t xml:space="preserve">Propender por el bienestar de los empleados de la institución </t>
  </si>
  <si>
    <t>Ejecutar las actividades de bienestar programadas en el Plan de bienestar laboral de la vigencia 2025.</t>
  </si>
  <si>
    <t>Número de actividades de bienestar realizadas en el periodo / Total de  actividades de bienestar programadas en el periodo X 100%</t>
  </si>
  <si>
    <t>Informe de seguimiento trimestral al cumplimiento del cronograma de bienestar</t>
  </si>
  <si>
    <t xml:space="preserve">USUARIOS </t>
  </si>
  <si>
    <t>RURAL</t>
  </si>
  <si>
    <t>MITIGANTE:Mantener Informado</t>
  </si>
  <si>
    <t>Prestación del servicio en las diferentes veredas de los corregimientos por el difícil acceso</t>
  </si>
  <si>
    <t>Realizar cronograma de visitas extramurales al área rural del municipio de Bucaramanga.  (movil rural)</t>
  </si>
  <si>
    <t>Número de cronogramas realizados</t>
  </si>
  <si>
    <t>Cronograma elaborado por mes</t>
  </si>
  <si>
    <t xml:space="preserve">
Directora Técnica zona sur</t>
  </si>
  <si>
    <t>Ejecutar las visitas extramurales al área rural de acuerdo a la programación enfocado en la atención primaria en salud.</t>
  </si>
  <si>
    <t xml:space="preserve"> Número de visitas extramurales ejecutadas en el periodo evaluado / Total de visitas programadas en el periodo evaluado * 100</t>
  </si>
  <si>
    <t xml:space="preserve">Informe de las visitas extramurales </t>
  </si>
  <si>
    <t xml:space="preserve">
Directora Técnica zona norte</t>
  </si>
  <si>
    <t>URBANO</t>
  </si>
  <si>
    <t>ATENCION: Mantener satisfecho</t>
  </si>
  <si>
    <t>Realización de prevención y mantenimiento  de enfermedades crónicas no transmisibles (hipertensión, diabetes, infecciones renales, otros)</t>
  </si>
  <si>
    <t>Identificacion de la poblacion  en riesgo en los ciclos juventud adultez y vejez que no esten diagnosticados con patologias cronicas</t>
  </si>
  <si>
    <t>numero de pacientes identificados/numero total de poblacion según el ciclo de vida</t>
  </si>
  <si>
    <t>Informes de programa</t>
  </si>
  <si>
    <t xml:space="preserve">
Directora Técnica zona sur                                                                                                                                                                                                                                                                                                              Drectora Tecnica zona norte</t>
  </si>
  <si>
    <t>Seguimiento a los eventos de desnutricion</t>
  </si>
  <si>
    <t>Seguimiento a controles de nutricion a niños que estan en el programa</t>
  </si>
  <si>
    <t xml:space="preserve">numero de controles /numero de casos presentados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</si>
</sst>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mmmm&quot; de &quot;yyyy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wrapText="1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1" fontId="10" fillId="0" borderId="3" xfId="1" applyNumberFormat="1" applyFont="1" applyFill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1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9" fontId="8" fillId="0" borderId="3" xfId="1" applyFont="1" applyFill="1" applyBorder="1" applyAlignment="1">
      <alignment horizontal="center" vertical="center" wrapText="1"/>
    </xf>
    <xf numFmtId="9" fontId="10" fillId="0" borderId="3" xfId="1" applyFont="1" applyFill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9" fontId="8" fillId="2" borderId="3" xfId="0" applyNumberFormat="1" applyFont="1" applyFill="1" applyBorder="1" applyAlignment="1">
      <alignment horizontal="center" vertical="center" wrapText="1"/>
    </xf>
    <xf numFmtId="9" fontId="8" fillId="0" borderId="3" xfId="0" applyNumberFormat="1" applyFont="1" applyBorder="1" applyAlignment="1">
      <alignment horizontal="center" vertical="top" wrapText="1"/>
    </xf>
    <xf numFmtId="0" fontId="4" fillId="2" borderId="3" xfId="0" applyFont="1" applyFill="1" applyBorder="1" applyAlignment="1">
      <alignment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9" fontId="3" fillId="0" borderId="3" xfId="0" applyNumberFormat="1" applyFont="1" applyBorder="1" applyAlignment="1">
      <alignment horizontal="center" vertical="top" wrapText="1"/>
    </xf>
    <xf numFmtId="14" fontId="5" fillId="0" borderId="3" xfId="0" applyNumberFormat="1" applyFont="1" applyBorder="1" applyAlignment="1">
      <alignment horizontal="center" vertical="top" wrapText="1"/>
    </xf>
    <xf numFmtId="165" fontId="5" fillId="0" borderId="3" xfId="0" applyNumberFormat="1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14" fontId="3" fillId="0" borderId="3" xfId="0" applyNumberFormat="1" applyFont="1" applyBorder="1" applyAlignment="1">
      <alignment horizontal="center" vertical="top" wrapText="1"/>
    </xf>
    <xf numFmtId="9" fontId="3" fillId="0" borderId="3" xfId="0" applyNumberFormat="1" applyFont="1" applyBorder="1" applyAlignment="1">
      <alignment horizontal="center" vertical="top"/>
    </xf>
    <xf numFmtId="14" fontId="3" fillId="0" borderId="3" xfId="0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left" vertical="center" wrapText="1"/>
    </xf>
    <xf numFmtId="9" fontId="3" fillId="0" borderId="3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786742</xdr:colOff>
      <xdr:row>0</xdr:row>
      <xdr:rowOff>54428</xdr:rowOff>
    </xdr:from>
    <xdr:to>
      <xdr:col>1</xdr:col>
      <xdr:colOff>789215</xdr:colOff>
      <xdr:row>3</xdr:row>
      <xdr:rowOff>149678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E8F71B6-C826-4D6C-B1C4-3511A404D3B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42" y="54428"/>
          <a:ext cx="1555048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mpresasocialdelestadoinsti-my.sharepoint.com/personal/planeacion_isabu_gov_co1/Documents/2025/4.%20GRUPOS%20DE%20INTERES%20Y%20VALOR/GRUPO%20INTERES%20GENERAL%202025.xlsx" TargetMode="External"/><Relationship Id="rId1" Type="http://schemas.openxmlformats.org/officeDocument/2006/relationships/externalLinkPath" Target="GRUPO%20INTERES%20GENERAL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PIFICACION  NEW"/>
      <sheetName val="CARACTERIZACION"/>
      <sheetName val="IDENTIFICACION"/>
      <sheetName val="NECESIDADES Y PRIORIZACIÓN"/>
      <sheetName val="PLAN W Y SEGUIMIENTO"/>
      <sheetName val="Hoja2"/>
      <sheetName val="DATOS"/>
      <sheetName val="Hoja1"/>
    </sheetNames>
    <sheetDataSet>
      <sheetData sheetId="0"/>
      <sheetData sheetId="1"/>
      <sheetData sheetId="2"/>
      <sheetData sheetId="3">
        <row r="9">
          <cell r="F9" t="str">
            <v>CUIDADO:Tratar como requisito legal y otros requisitos</v>
          </cell>
        </row>
      </sheetData>
      <sheetData sheetId="4"/>
      <sheetData sheetId="5"/>
      <sheetData sheetId="6"/>
      <sheetData sheetId="7">
        <row r="3">
          <cell r="B3" t="str">
            <v xml:space="preserve">INIVERSIDADES </v>
          </cell>
        </row>
        <row r="4">
          <cell r="B4" t="str">
            <v xml:space="preserve">COLABORADORES </v>
          </cell>
        </row>
        <row r="5">
          <cell r="B5" t="str">
            <v>SINDICATOS</v>
          </cell>
        </row>
        <row r="6">
          <cell r="B6" t="str">
            <v xml:space="preserve">GRUPO VECINALES / VEREDALES </v>
          </cell>
        </row>
        <row r="7">
          <cell r="B7" t="str">
            <v>ENTES TERRITORIALES / ENTIDADES DE VIGILANCIA Y CONTROL</v>
          </cell>
        </row>
        <row r="8">
          <cell r="B8" t="str">
            <v>ALCALDÍA MUNICIPAL</v>
          </cell>
        </row>
        <row r="9">
          <cell r="B9" t="str">
            <v>EPS</v>
          </cell>
        </row>
        <row r="10">
          <cell r="B10" t="str">
            <v>VEEDURÍAS</v>
          </cell>
        </row>
        <row r="11">
          <cell r="B11" t="str">
            <v xml:space="preserve">USUARIOS </v>
          </cell>
        </row>
        <row r="12">
          <cell r="B12" t="str">
            <v xml:space="preserve">ALIANZA DE USUARIOS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228BD-1894-45FE-8218-8E0E6CC9C036}">
  <dimension ref="A1:V50"/>
  <sheetViews>
    <sheetView tabSelected="1" zoomScale="70" zoomScaleNormal="7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N10" sqref="N10"/>
    </sheetView>
  </sheetViews>
  <sheetFormatPr baseColWidth="10" defaultRowHeight="16.5" x14ac:dyDescent="0.3"/>
  <cols>
    <col min="1" max="1" width="23.28515625" style="5" customWidth="1"/>
    <col min="2" max="2" width="23.28515625" style="69" customWidth="1"/>
    <col min="3" max="3" width="25.140625" style="5" customWidth="1"/>
    <col min="4" max="4" width="41.140625" style="5" customWidth="1"/>
    <col min="5" max="5" width="37" style="72" customWidth="1"/>
    <col min="6" max="6" width="14.7109375" style="5" customWidth="1"/>
    <col min="7" max="7" width="36.140625" style="5" customWidth="1"/>
    <col min="8" max="8" width="17.85546875" style="5" customWidth="1"/>
    <col min="9" max="9" width="18.28515625" style="5" customWidth="1"/>
    <col min="10" max="11" width="30.7109375" style="5" customWidth="1"/>
    <col min="12" max="12" width="22.42578125" style="5" bestFit="1" customWidth="1"/>
    <col min="13" max="13" width="25.140625" style="5" customWidth="1"/>
    <col min="14" max="15" width="23.5703125" style="5" customWidth="1"/>
    <col min="16" max="16" width="34.7109375" style="5" bestFit="1" customWidth="1"/>
    <col min="17" max="17" width="23.7109375" style="5" bestFit="1" customWidth="1"/>
    <col min="18" max="19" width="23.5703125" style="5" customWidth="1"/>
    <col min="20" max="20" width="23.7109375" style="5" customWidth="1"/>
    <col min="21" max="21" width="19.85546875" style="5" customWidth="1"/>
    <col min="22" max="22" width="35" style="5" customWidth="1"/>
    <col min="23" max="16384" width="11.42578125" style="5"/>
  </cols>
  <sheetData>
    <row r="1" spans="1:22" ht="16.5" customHeight="1" x14ac:dyDescent="0.3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 t="s">
        <v>1</v>
      </c>
      <c r="V1" s="4"/>
    </row>
    <row r="2" spans="1:22" ht="16.5" customHeight="1" x14ac:dyDescent="0.3">
      <c r="A2" s="6"/>
      <c r="B2" s="7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8" t="s">
        <v>2</v>
      </c>
      <c r="V2" s="8"/>
    </row>
    <row r="3" spans="1:22" x14ac:dyDescent="0.3">
      <c r="A3" s="6"/>
      <c r="B3" s="7"/>
      <c r="C3" s="9" t="s">
        <v>3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 t="s">
        <v>4</v>
      </c>
      <c r="V3" s="10"/>
    </row>
    <row r="4" spans="1:22" x14ac:dyDescent="0.3">
      <c r="A4" s="11"/>
      <c r="B4" s="12"/>
      <c r="C4" s="9" t="s">
        <v>5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10" t="s">
        <v>6</v>
      </c>
      <c r="V4" s="10"/>
    </row>
    <row r="5" spans="1:22" x14ac:dyDescent="0.3">
      <c r="A5" s="13" t="s">
        <v>7</v>
      </c>
      <c r="B5" s="14"/>
      <c r="C5" s="15"/>
      <c r="D5" s="16"/>
      <c r="E5" s="16"/>
      <c r="F5" s="16"/>
      <c r="G5" s="16"/>
      <c r="H5" s="16"/>
      <c r="I5" s="16"/>
      <c r="J5" s="16"/>
      <c r="K5" s="15"/>
      <c r="L5" s="17" t="s">
        <v>8</v>
      </c>
      <c r="M5" s="17"/>
      <c r="N5" s="17"/>
      <c r="O5" s="17"/>
      <c r="P5" s="17"/>
      <c r="Q5" s="18" t="s">
        <v>9</v>
      </c>
      <c r="R5" s="18"/>
      <c r="S5" s="18"/>
      <c r="T5" s="18"/>
      <c r="U5" s="18"/>
      <c r="V5" s="18"/>
    </row>
    <row r="6" spans="1:22" s="24" customFormat="1" ht="70.5" customHeight="1" x14ac:dyDescent="0.25">
      <c r="A6" s="19" t="s">
        <v>10</v>
      </c>
      <c r="B6" s="19" t="s">
        <v>11</v>
      </c>
      <c r="C6" s="19" t="s">
        <v>12</v>
      </c>
      <c r="D6" s="20" t="s">
        <v>13</v>
      </c>
      <c r="E6" s="20" t="s">
        <v>14</v>
      </c>
      <c r="F6" s="20" t="s">
        <v>15</v>
      </c>
      <c r="G6" s="20" t="s">
        <v>16</v>
      </c>
      <c r="H6" s="20" t="s">
        <v>17</v>
      </c>
      <c r="I6" s="20" t="s">
        <v>18</v>
      </c>
      <c r="J6" s="20" t="s">
        <v>19</v>
      </c>
      <c r="K6" s="20" t="s">
        <v>20</v>
      </c>
      <c r="L6" s="21" t="s">
        <v>21</v>
      </c>
      <c r="M6" s="21" t="s">
        <v>22</v>
      </c>
      <c r="N6" s="21" t="s">
        <v>23</v>
      </c>
      <c r="O6" s="21" t="s">
        <v>24</v>
      </c>
      <c r="P6" s="21" t="s">
        <v>25</v>
      </c>
      <c r="Q6" s="22" t="s">
        <v>26</v>
      </c>
      <c r="R6" s="23" t="s">
        <v>27</v>
      </c>
      <c r="S6" s="23" t="s">
        <v>28</v>
      </c>
      <c r="T6" s="22" t="s">
        <v>29</v>
      </c>
      <c r="U6" s="22" t="s">
        <v>24</v>
      </c>
      <c r="V6" s="22" t="s">
        <v>25</v>
      </c>
    </row>
    <row r="7" spans="1:22" ht="75.75" customHeight="1" x14ac:dyDescent="0.3">
      <c r="A7" s="25" t="s">
        <v>30</v>
      </c>
      <c r="B7" s="26" t="s">
        <v>31</v>
      </c>
      <c r="C7" s="27" t="str">
        <f>+'[1]NECESIDADES Y PRIORIZACIÓN'!F9</f>
        <v>CUIDADO:Tratar como requisito legal y otros requisitos</v>
      </c>
      <c r="D7" s="28" t="s">
        <v>32</v>
      </c>
      <c r="E7" s="29" t="s">
        <v>33</v>
      </c>
      <c r="F7" s="30">
        <v>1</v>
      </c>
      <c r="G7" s="29" t="s">
        <v>34</v>
      </c>
      <c r="H7" s="31">
        <v>45731</v>
      </c>
      <c r="I7" s="31">
        <v>45762</v>
      </c>
      <c r="J7" s="32" t="s">
        <v>35</v>
      </c>
      <c r="K7" s="32" t="s">
        <v>36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2" ht="68.25" customHeight="1" x14ac:dyDescent="0.3">
      <c r="A8" s="25" t="s">
        <v>30</v>
      </c>
      <c r="B8" s="26" t="s">
        <v>31</v>
      </c>
      <c r="C8" s="27" t="str">
        <f>+C7</f>
        <v>CUIDADO:Tratar como requisito legal y otros requisitos</v>
      </c>
      <c r="D8" s="28" t="s">
        <v>32</v>
      </c>
      <c r="E8" s="29" t="s">
        <v>37</v>
      </c>
      <c r="F8" s="30">
        <v>1</v>
      </c>
      <c r="G8" s="29" t="s">
        <v>38</v>
      </c>
      <c r="H8" s="31">
        <v>45748</v>
      </c>
      <c r="I8" s="31">
        <v>45807</v>
      </c>
      <c r="J8" s="32" t="s">
        <v>39</v>
      </c>
      <c r="K8" s="32" t="s">
        <v>40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2" s="24" customFormat="1" ht="63.75" customHeight="1" x14ac:dyDescent="0.25">
      <c r="A9" s="25" t="s">
        <v>30</v>
      </c>
      <c r="B9" s="26" t="s">
        <v>31</v>
      </c>
      <c r="C9" s="27" t="s">
        <v>41</v>
      </c>
      <c r="D9" s="33" t="s">
        <v>42</v>
      </c>
      <c r="E9" s="29" t="s">
        <v>43</v>
      </c>
      <c r="F9" s="34">
        <v>1</v>
      </c>
      <c r="G9" s="35" t="s">
        <v>44</v>
      </c>
      <c r="H9" s="31">
        <v>45748</v>
      </c>
      <c r="I9" s="31">
        <v>45807</v>
      </c>
      <c r="J9" s="32" t="s">
        <v>45</v>
      </c>
      <c r="K9" s="32" t="s">
        <v>46</v>
      </c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63.75" customHeight="1" x14ac:dyDescent="0.3">
      <c r="A10" s="25" t="s">
        <v>30</v>
      </c>
      <c r="B10" s="26" t="s">
        <v>31</v>
      </c>
      <c r="C10" s="27" t="s">
        <v>41</v>
      </c>
      <c r="D10" s="28" t="s">
        <v>47</v>
      </c>
      <c r="E10" s="29" t="s">
        <v>48</v>
      </c>
      <c r="F10" s="34">
        <v>1</v>
      </c>
      <c r="G10" s="35" t="s">
        <v>49</v>
      </c>
      <c r="H10" s="31">
        <v>45748</v>
      </c>
      <c r="I10" s="31">
        <v>45777</v>
      </c>
      <c r="J10" s="32" t="s">
        <v>50</v>
      </c>
      <c r="K10" s="32" t="s">
        <v>46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2" ht="54" customHeight="1" x14ac:dyDescent="0.3">
      <c r="A11" s="25" t="s">
        <v>30</v>
      </c>
      <c r="B11" s="26" t="s">
        <v>31</v>
      </c>
      <c r="C11" s="27" t="s">
        <v>41</v>
      </c>
      <c r="D11" s="28" t="s">
        <v>47</v>
      </c>
      <c r="E11" s="29" t="s">
        <v>51</v>
      </c>
      <c r="F11" s="34">
        <v>1</v>
      </c>
      <c r="G11" s="35" t="s">
        <v>52</v>
      </c>
      <c r="H11" s="31">
        <v>45748</v>
      </c>
      <c r="I11" s="31">
        <v>45777</v>
      </c>
      <c r="J11" s="32" t="s">
        <v>53</v>
      </c>
      <c r="K11" s="32" t="s">
        <v>46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spans="1:22" ht="69" customHeight="1" x14ac:dyDescent="0.3">
      <c r="A12" s="25" t="s">
        <v>30</v>
      </c>
      <c r="B12" s="26" t="s">
        <v>31</v>
      </c>
      <c r="C12" s="27" t="s">
        <v>41</v>
      </c>
      <c r="D12" s="28" t="s">
        <v>47</v>
      </c>
      <c r="E12" s="29" t="s">
        <v>54</v>
      </c>
      <c r="F12" s="37">
        <v>1</v>
      </c>
      <c r="G12" s="35" t="s">
        <v>55</v>
      </c>
      <c r="H12" s="31">
        <v>45748</v>
      </c>
      <c r="I12" s="31">
        <v>45991</v>
      </c>
      <c r="J12" s="32" t="s">
        <v>56</v>
      </c>
      <c r="K12" s="32" t="s">
        <v>46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2" ht="90" x14ac:dyDescent="0.3">
      <c r="A13" s="25" t="s">
        <v>57</v>
      </c>
      <c r="B13" s="26" t="s">
        <v>31</v>
      </c>
      <c r="C13" s="27" t="s">
        <v>41</v>
      </c>
      <c r="D13" s="29" t="s">
        <v>58</v>
      </c>
      <c r="E13" s="29" t="s">
        <v>59</v>
      </c>
      <c r="F13" s="38">
        <v>1</v>
      </c>
      <c r="G13" s="32" t="s">
        <v>60</v>
      </c>
      <c r="H13" s="31">
        <v>45748</v>
      </c>
      <c r="I13" s="31">
        <v>46022</v>
      </c>
      <c r="J13" s="32" t="s">
        <v>61</v>
      </c>
      <c r="K13" s="32" t="s">
        <v>62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spans="1:22" ht="105" x14ac:dyDescent="0.3">
      <c r="A14" s="25" t="s">
        <v>57</v>
      </c>
      <c r="B14" s="26" t="s">
        <v>31</v>
      </c>
      <c r="C14" s="27" t="s">
        <v>41</v>
      </c>
      <c r="D14" s="29" t="s">
        <v>63</v>
      </c>
      <c r="E14" s="29" t="s">
        <v>64</v>
      </c>
      <c r="F14" s="38">
        <v>1</v>
      </c>
      <c r="G14" s="32" t="s">
        <v>65</v>
      </c>
      <c r="H14" s="31">
        <v>45748</v>
      </c>
      <c r="I14" s="31">
        <v>46022</v>
      </c>
      <c r="J14" s="32" t="s">
        <v>66</v>
      </c>
      <c r="K14" s="32" t="s">
        <v>62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1:22" ht="75" x14ac:dyDescent="0.3">
      <c r="A15" s="25" t="s">
        <v>57</v>
      </c>
      <c r="B15" s="26" t="s">
        <v>31</v>
      </c>
      <c r="C15" s="27" t="s">
        <v>41</v>
      </c>
      <c r="D15" s="29" t="s">
        <v>67</v>
      </c>
      <c r="E15" s="29" t="s">
        <v>68</v>
      </c>
      <c r="F15" s="39">
        <v>0.8</v>
      </c>
      <c r="G15" s="32" t="s">
        <v>69</v>
      </c>
      <c r="H15" s="31">
        <v>45748</v>
      </c>
      <c r="I15" s="31">
        <v>46022</v>
      </c>
      <c r="J15" s="32" t="s">
        <v>61</v>
      </c>
      <c r="K15" s="32" t="s">
        <v>70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</row>
    <row r="16" spans="1:22" ht="93" customHeight="1" x14ac:dyDescent="0.3">
      <c r="A16" s="25" t="s">
        <v>71</v>
      </c>
      <c r="B16" s="40" t="s">
        <v>72</v>
      </c>
      <c r="C16" s="27" t="s">
        <v>41</v>
      </c>
      <c r="D16" s="28" t="s">
        <v>73</v>
      </c>
      <c r="E16" s="29" t="s">
        <v>74</v>
      </c>
      <c r="F16" s="38">
        <v>1</v>
      </c>
      <c r="G16" s="41" t="s">
        <v>75</v>
      </c>
      <c r="H16" s="31">
        <v>45659</v>
      </c>
      <c r="I16" s="31">
        <v>45716</v>
      </c>
      <c r="J16" s="32" t="s">
        <v>76</v>
      </c>
      <c r="K16" s="32" t="s">
        <v>77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</row>
    <row r="17" spans="1:22" ht="93" customHeight="1" x14ac:dyDescent="0.3">
      <c r="A17" s="25" t="s">
        <v>71</v>
      </c>
      <c r="B17" s="40" t="s">
        <v>72</v>
      </c>
      <c r="C17" s="27" t="s">
        <v>41</v>
      </c>
      <c r="D17" s="28" t="s">
        <v>78</v>
      </c>
      <c r="E17" s="29" t="s">
        <v>79</v>
      </c>
      <c r="F17" s="38">
        <v>1</v>
      </c>
      <c r="G17" s="41" t="s">
        <v>75</v>
      </c>
      <c r="H17" s="31">
        <v>45771</v>
      </c>
      <c r="I17" s="31">
        <v>46042</v>
      </c>
      <c r="J17" s="32" t="s">
        <v>80</v>
      </c>
      <c r="K17" s="32" t="s">
        <v>77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93" customHeight="1" x14ac:dyDescent="0.3">
      <c r="A18" s="25" t="s">
        <v>71</v>
      </c>
      <c r="B18" s="40" t="s">
        <v>72</v>
      </c>
      <c r="C18" s="27" t="s">
        <v>41</v>
      </c>
      <c r="D18" s="28" t="s">
        <v>81</v>
      </c>
      <c r="E18" s="29" t="s">
        <v>82</v>
      </c>
      <c r="F18" s="38">
        <v>1</v>
      </c>
      <c r="G18" s="41" t="s">
        <v>75</v>
      </c>
      <c r="H18" s="31">
        <v>45771</v>
      </c>
      <c r="I18" s="31">
        <v>46042</v>
      </c>
      <c r="J18" s="32" t="s">
        <v>80</v>
      </c>
      <c r="K18" s="32" t="s">
        <v>77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:22" ht="93" customHeight="1" x14ac:dyDescent="0.3">
      <c r="A19" s="25" t="s">
        <v>71</v>
      </c>
      <c r="B19" s="40" t="s">
        <v>83</v>
      </c>
      <c r="C19" s="27" t="s">
        <v>41</v>
      </c>
      <c r="D19" s="28" t="s">
        <v>84</v>
      </c>
      <c r="E19" s="29" t="s">
        <v>85</v>
      </c>
      <c r="F19" s="39">
        <v>1</v>
      </c>
      <c r="G19" s="41" t="s">
        <v>86</v>
      </c>
      <c r="H19" s="31">
        <v>45771</v>
      </c>
      <c r="I19" s="31">
        <v>46042</v>
      </c>
      <c r="J19" s="32" t="s">
        <v>87</v>
      </c>
      <c r="K19" s="32" t="s">
        <v>77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</row>
    <row r="20" spans="1:22" ht="86.25" customHeight="1" x14ac:dyDescent="0.3">
      <c r="A20" s="25" t="s">
        <v>88</v>
      </c>
      <c r="B20" s="40" t="s">
        <v>31</v>
      </c>
      <c r="C20" s="27" t="s">
        <v>41</v>
      </c>
      <c r="D20" s="28" t="s">
        <v>89</v>
      </c>
      <c r="E20" s="29" t="s">
        <v>90</v>
      </c>
      <c r="F20" s="38">
        <v>0.8</v>
      </c>
      <c r="G20" s="41" t="s">
        <v>91</v>
      </c>
      <c r="H20" s="31">
        <v>45748</v>
      </c>
      <c r="I20" s="31">
        <v>45991</v>
      </c>
      <c r="J20" s="32" t="s">
        <v>92</v>
      </c>
      <c r="K20" s="32" t="s">
        <v>93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</row>
    <row r="21" spans="1:22" ht="70.5" customHeight="1" x14ac:dyDescent="0.3">
      <c r="A21" s="25" t="s">
        <v>88</v>
      </c>
      <c r="B21" s="40" t="s">
        <v>31</v>
      </c>
      <c r="C21" s="27" t="s">
        <v>41</v>
      </c>
      <c r="D21" s="28" t="s">
        <v>94</v>
      </c>
      <c r="E21" s="29" t="s">
        <v>95</v>
      </c>
      <c r="F21" s="38">
        <v>0.8</v>
      </c>
      <c r="G21" s="41" t="s">
        <v>96</v>
      </c>
      <c r="H21" s="31">
        <v>45748</v>
      </c>
      <c r="I21" s="31">
        <v>45991</v>
      </c>
      <c r="J21" s="32" t="s">
        <v>97</v>
      </c>
      <c r="K21" s="32" t="s">
        <v>98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:22" ht="81" customHeight="1" x14ac:dyDescent="0.3">
      <c r="A22" s="25" t="s">
        <v>99</v>
      </c>
      <c r="B22" s="40" t="s">
        <v>31</v>
      </c>
      <c r="C22" s="27" t="s">
        <v>41</v>
      </c>
      <c r="D22" s="29" t="s">
        <v>100</v>
      </c>
      <c r="E22" s="29" t="s">
        <v>101</v>
      </c>
      <c r="F22" s="39" t="s">
        <v>102</v>
      </c>
      <c r="G22" s="32" t="s">
        <v>103</v>
      </c>
      <c r="H22" s="42">
        <v>45748</v>
      </c>
      <c r="I22" s="42">
        <v>46022</v>
      </c>
      <c r="J22" s="32" t="s">
        <v>104</v>
      </c>
      <c r="K22" s="32" t="s">
        <v>105</v>
      </c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:22" ht="58.5" customHeight="1" x14ac:dyDescent="0.3">
      <c r="A23" s="25" t="s">
        <v>106</v>
      </c>
      <c r="B23" s="40" t="s">
        <v>31</v>
      </c>
      <c r="C23" s="27" t="s">
        <v>41</v>
      </c>
      <c r="D23" s="29" t="s">
        <v>107</v>
      </c>
      <c r="E23" s="29" t="s">
        <v>108</v>
      </c>
      <c r="F23" s="38">
        <v>1</v>
      </c>
      <c r="G23" s="32" t="s">
        <v>109</v>
      </c>
      <c r="H23" s="31">
        <v>45658</v>
      </c>
      <c r="I23" s="31">
        <v>45992</v>
      </c>
      <c r="J23" s="32" t="s">
        <v>110</v>
      </c>
      <c r="K23" s="32" t="s">
        <v>111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</row>
    <row r="24" spans="1:22" ht="58.5" customHeight="1" x14ac:dyDescent="0.3">
      <c r="A24" s="25" t="s">
        <v>106</v>
      </c>
      <c r="B24" s="40" t="s">
        <v>31</v>
      </c>
      <c r="C24" s="27" t="s">
        <v>41</v>
      </c>
      <c r="D24" s="29" t="s">
        <v>112</v>
      </c>
      <c r="E24" s="29" t="s">
        <v>113</v>
      </c>
      <c r="F24" s="38">
        <v>1</v>
      </c>
      <c r="G24" s="32" t="s">
        <v>114</v>
      </c>
      <c r="H24" s="31">
        <v>45748</v>
      </c>
      <c r="I24" s="31">
        <v>45778</v>
      </c>
      <c r="J24" s="32" t="s">
        <v>115</v>
      </c>
      <c r="K24" s="32" t="s">
        <v>111</v>
      </c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</row>
    <row r="25" spans="1:22" ht="58.5" customHeight="1" x14ac:dyDescent="0.3">
      <c r="A25" s="43" t="s">
        <v>116</v>
      </c>
      <c r="B25" s="40" t="s">
        <v>31</v>
      </c>
      <c r="C25" s="27" t="s">
        <v>41</v>
      </c>
      <c r="D25" s="29" t="s">
        <v>117</v>
      </c>
      <c r="E25" s="29" t="s">
        <v>118</v>
      </c>
      <c r="F25" s="38">
        <v>1</v>
      </c>
      <c r="G25" s="32" t="s">
        <v>119</v>
      </c>
      <c r="H25" s="31">
        <v>45658</v>
      </c>
      <c r="I25" s="31">
        <v>45992</v>
      </c>
      <c r="J25" s="32" t="s">
        <v>120</v>
      </c>
      <c r="K25" s="32" t="s">
        <v>111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2" ht="58.5" customHeight="1" x14ac:dyDescent="0.3">
      <c r="A26" s="25" t="s">
        <v>121</v>
      </c>
      <c r="B26" s="26" t="s">
        <v>122</v>
      </c>
      <c r="C26" s="27" t="s">
        <v>123</v>
      </c>
      <c r="D26" s="29" t="s">
        <v>124</v>
      </c>
      <c r="E26" s="29" t="s">
        <v>125</v>
      </c>
      <c r="F26" s="39" t="s">
        <v>126</v>
      </c>
      <c r="G26" s="32" t="s">
        <v>127</v>
      </c>
      <c r="H26" s="42">
        <v>45689</v>
      </c>
      <c r="I26" s="42">
        <v>46022</v>
      </c>
      <c r="J26" s="32" t="s">
        <v>128</v>
      </c>
      <c r="K26" s="32" t="s">
        <v>129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ht="70.5" customHeight="1" x14ac:dyDescent="0.3">
      <c r="A27" s="25" t="s">
        <v>121</v>
      </c>
      <c r="B27" s="26" t="s">
        <v>122</v>
      </c>
      <c r="C27" s="27" t="s">
        <v>123</v>
      </c>
      <c r="D27" s="29" t="s">
        <v>130</v>
      </c>
      <c r="E27" s="29" t="s">
        <v>131</v>
      </c>
      <c r="F27" s="39" t="s">
        <v>126</v>
      </c>
      <c r="G27" s="32" t="s">
        <v>132</v>
      </c>
      <c r="H27" s="42">
        <v>45689</v>
      </c>
      <c r="I27" s="42">
        <v>46022</v>
      </c>
      <c r="J27" s="32" t="s">
        <v>133</v>
      </c>
      <c r="K27" s="32" t="s">
        <v>129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2" ht="81.75" customHeight="1" x14ac:dyDescent="0.3">
      <c r="A28" s="25" t="s">
        <v>134</v>
      </c>
      <c r="B28" s="26" t="s">
        <v>135</v>
      </c>
      <c r="C28" s="44" t="s">
        <v>136</v>
      </c>
      <c r="D28" s="29" t="s">
        <v>137</v>
      </c>
      <c r="E28" s="45" t="s">
        <v>138</v>
      </c>
      <c r="F28" s="44">
        <v>12</v>
      </c>
      <c r="G28" s="44" t="s">
        <v>139</v>
      </c>
      <c r="H28" s="46">
        <v>45660</v>
      </c>
      <c r="I28" s="46">
        <v>46022</v>
      </c>
      <c r="J28" s="44" t="s">
        <v>140</v>
      </c>
      <c r="K28" s="44" t="s">
        <v>141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ht="83.25" customHeight="1" x14ac:dyDescent="0.3">
      <c r="A29" s="25" t="s">
        <v>134</v>
      </c>
      <c r="B29" s="26" t="s">
        <v>135</v>
      </c>
      <c r="C29" s="44" t="s">
        <v>136</v>
      </c>
      <c r="D29" s="29" t="s">
        <v>137</v>
      </c>
      <c r="E29" s="29" t="s">
        <v>142</v>
      </c>
      <c r="F29" s="39">
        <v>0.8</v>
      </c>
      <c r="G29" s="32" t="s">
        <v>143</v>
      </c>
      <c r="H29" s="46">
        <v>45660</v>
      </c>
      <c r="I29" s="46">
        <v>46022</v>
      </c>
      <c r="J29" s="32" t="s">
        <v>144</v>
      </c>
      <c r="K29" s="32" t="s">
        <v>145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2" ht="93" customHeight="1" x14ac:dyDescent="0.3">
      <c r="A30" s="25" t="s">
        <v>134</v>
      </c>
      <c r="B30" s="26" t="s">
        <v>146</v>
      </c>
      <c r="C30" s="32" t="s">
        <v>147</v>
      </c>
      <c r="D30" s="29" t="s">
        <v>148</v>
      </c>
      <c r="E30" s="47" t="s">
        <v>149</v>
      </c>
      <c r="F30" s="48">
        <v>0.6</v>
      </c>
      <c r="G30" s="26" t="s">
        <v>150</v>
      </c>
      <c r="H30" s="46">
        <v>45660</v>
      </c>
      <c r="I30" s="46">
        <v>46022</v>
      </c>
      <c r="J30" s="26" t="s">
        <v>151</v>
      </c>
      <c r="K30" s="32" t="s">
        <v>152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ht="63.75" customHeight="1" x14ac:dyDescent="0.3">
      <c r="A31" s="25" t="s">
        <v>134</v>
      </c>
      <c r="B31" s="26" t="s">
        <v>146</v>
      </c>
      <c r="C31" s="32" t="s">
        <v>147</v>
      </c>
      <c r="D31" s="29" t="s">
        <v>153</v>
      </c>
      <c r="E31" s="47" t="s">
        <v>154</v>
      </c>
      <c r="F31" s="49">
        <v>1</v>
      </c>
      <c r="G31" s="32" t="s">
        <v>155</v>
      </c>
      <c r="H31" s="46">
        <v>45660</v>
      </c>
      <c r="I31" s="46">
        <v>46022</v>
      </c>
      <c r="J31" s="26" t="s">
        <v>151</v>
      </c>
      <c r="K31" s="32" t="s">
        <v>152</v>
      </c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ht="38.25" customHeight="1" x14ac:dyDescent="0.3">
      <c r="A32" s="50"/>
      <c r="B32" s="51"/>
      <c r="C32" s="52"/>
      <c r="D32" s="53"/>
      <c r="E32" s="54"/>
      <c r="F32" s="55"/>
      <c r="G32" s="54"/>
      <c r="H32" s="56"/>
      <c r="I32" s="57"/>
      <c r="J32" s="54"/>
      <c r="K32" s="58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</row>
    <row r="33" spans="1:22" ht="38.25" customHeight="1" x14ac:dyDescent="0.3">
      <c r="A33" s="50"/>
      <c r="B33" s="51"/>
      <c r="C33" s="52"/>
      <c r="D33" s="53"/>
      <c r="E33" s="54"/>
      <c r="F33" s="55"/>
      <c r="G33" s="54"/>
      <c r="H33" s="56"/>
      <c r="I33" s="57"/>
      <c r="J33" s="54"/>
      <c r="K33" s="58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spans="1:22" ht="38.25" customHeight="1" x14ac:dyDescent="0.3">
      <c r="A34" s="50"/>
      <c r="B34" s="51"/>
      <c r="C34" s="52"/>
      <c r="D34" s="53"/>
      <c r="E34" s="54"/>
      <c r="F34" s="55"/>
      <c r="G34" s="54"/>
      <c r="H34" s="56"/>
      <c r="I34" s="57"/>
      <c r="J34" s="54"/>
      <c r="K34" s="58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ht="38.25" customHeight="1" x14ac:dyDescent="0.3">
      <c r="A35" s="50"/>
      <c r="B35" s="51"/>
      <c r="C35" s="52"/>
      <c r="D35" s="53"/>
      <c r="E35" s="54"/>
      <c r="F35" s="55"/>
      <c r="G35" s="54"/>
      <c r="H35" s="56"/>
      <c r="I35" s="57"/>
      <c r="J35" s="54"/>
      <c r="K35" s="58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ht="38.25" customHeight="1" x14ac:dyDescent="0.3">
      <c r="A36" s="50"/>
      <c r="B36" s="51"/>
      <c r="C36" s="52"/>
      <c r="D36" s="53"/>
      <c r="E36" s="54"/>
      <c r="F36" s="55"/>
      <c r="G36" s="54"/>
      <c r="H36" s="56"/>
      <c r="I36" s="57"/>
      <c r="J36" s="54"/>
      <c r="K36" s="58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ht="38.25" customHeight="1" x14ac:dyDescent="0.3">
      <c r="A37" s="50"/>
      <c r="B37" s="51"/>
      <c r="C37" s="52"/>
      <c r="D37" s="53"/>
      <c r="E37" s="54"/>
      <c r="F37" s="55"/>
      <c r="G37" s="54"/>
      <c r="H37" s="56"/>
      <c r="I37" s="57"/>
      <c r="J37" s="54"/>
      <c r="K37" s="58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2" ht="38.25" customHeight="1" x14ac:dyDescent="0.3">
      <c r="A38" s="50"/>
      <c r="B38" s="51"/>
      <c r="C38" s="52"/>
      <c r="D38" s="53"/>
      <c r="E38" s="54"/>
      <c r="F38" s="55"/>
      <c r="G38" s="54"/>
      <c r="H38" s="56"/>
      <c r="I38" s="57"/>
      <c r="J38" s="54"/>
      <c r="K38" s="58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ht="38.25" customHeight="1" x14ac:dyDescent="0.3">
      <c r="A39" s="50"/>
      <c r="B39" s="51"/>
      <c r="C39" s="52"/>
      <c r="D39" s="53"/>
      <c r="E39" s="54"/>
      <c r="F39" s="55"/>
      <c r="G39" s="54"/>
      <c r="H39" s="56"/>
      <c r="I39" s="57"/>
      <c r="J39" s="54"/>
      <c r="K39" s="58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</row>
    <row r="40" spans="1:22" ht="38.25" customHeight="1" x14ac:dyDescent="0.3">
      <c r="A40" s="50"/>
      <c r="B40" s="51"/>
      <c r="C40" s="52"/>
      <c r="D40" s="53"/>
      <c r="E40" s="54"/>
      <c r="F40" s="55"/>
      <c r="G40" s="54"/>
      <c r="H40" s="56"/>
      <c r="I40" s="57"/>
      <c r="J40" s="54"/>
      <c r="K40" s="58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ht="38.25" customHeight="1" x14ac:dyDescent="0.3">
      <c r="A41" s="50"/>
      <c r="B41" s="51"/>
      <c r="C41" s="52"/>
      <c r="D41" s="53"/>
      <c r="E41" s="59"/>
      <c r="F41" s="60"/>
      <c r="G41" s="59"/>
      <c r="H41" s="61"/>
      <c r="I41" s="60"/>
      <c r="J41" s="54"/>
      <c r="K41" s="60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1:22" ht="38.25" customHeight="1" x14ac:dyDescent="0.3">
      <c r="A42" s="50"/>
      <c r="B42" s="51"/>
      <c r="C42" s="52"/>
      <c r="D42" s="53"/>
      <c r="E42" s="59"/>
      <c r="F42" s="62"/>
      <c r="G42" s="59"/>
      <c r="H42" s="61"/>
      <c r="I42" s="63"/>
      <c r="J42" s="54"/>
      <c r="K42" s="60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ht="38.25" customHeight="1" x14ac:dyDescent="0.3">
      <c r="A43" s="50"/>
      <c r="B43" s="51"/>
      <c r="C43" s="52"/>
      <c r="D43" s="53"/>
      <c r="E43" s="64"/>
      <c r="F43" s="65"/>
      <c r="G43" s="64"/>
      <c r="H43" s="66"/>
      <c r="I43" s="66"/>
      <c r="J43" s="67"/>
      <c r="K43" s="68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2" ht="38.25" customHeight="1" x14ac:dyDescent="0.3">
      <c r="A44" s="50"/>
      <c r="B44" s="51"/>
      <c r="C44" s="52"/>
      <c r="D44" s="53"/>
      <c r="E44" s="64"/>
      <c r="F44" s="65"/>
      <c r="G44" s="64"/>
      <c r="H44" s="66"/>
      <c r="I44" s="66"/>
      <c r="J44" s="67"/>
      <c r="K44" s="68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</row>
    <row r="45" spans="1:22" ht="38.25" customHeight="1" x14ac:dyDescent="0.3">
      <c r="A45" s="50"/>
      <c r="B45" s="51"/>
      <c r="C45" s="52"/>
      <c r="D45" s="53"/>
      <c r="E45" s="64"/>
      <c r="F45" s="65"/>
      <c r="G45" s="64"/>
      <c r="H45" s="66"/>
      <c r="I45" s="66"/>
      <c r="J45" s="67"/>
      <c r="K45" s="68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2" x14ac:dyDescent="0.3">
      <c r="C46" s="70"/>
      <c r="E46" s="71"/>
      <c r="F46" s="70"/>
      <c r="G46" s="70"/>
      <c r="H46" s="70"/>
      <c r="I46" s="70"/>
      <c r="J46" s="70"/>
      <c r="K46" s="70"/>
    </row>
    <row r="47" spans="1:22" x14ac:dyDescent="0.3">
      <c r="C47" s="70"/>
      <c r="E47" s="71"/>
      <c r="F47" s="70"/>
      <c r="G47" s="70"/>
      <c r="H47" s="70"/>
      <c r="I47" s="70"/>
      <c r="J47" s="70"/>
      <c r="K47" s="70"/>
    </row>
    <row r="48" spans="1:22" x14ac:dyDescent="0.3">
      <c r="C48" s="70"/>
      <c r="E48" s="71"/>
      <c r="F48" s="70"/>
      <c r="G48" s="70"/>
      <c r="H48" s="70"/>
      <c r="I48" s="70"/>
      <c r="J48" s="70"/>
      <c r="K48" s="70"/>
    </row>
    <row r="49" spans="3:11" x14ac:dyDescent="0.3">
      <c r="C49" s="70"/>
      <c r="E49" s="71"/>
      <c r="F49" s="70"/>
      <c r="G49" s="70"/>
      <c r="H49" s="70"/>
      <c r="I49" s="70"/>
      <c r="J49" s="70"/>
      <c r="K49" s="70"/>
    </row>
    <row r="50" spans="3:11" x14ac:dyDescent="0.3">
      <c r="C50" s="70"/>
      <c r="E50" s="71"/>
      <c r="F50" s="70"/>
      <c r="G50" s="70"/>
      <c r="H50" s="70"/>
      <c r="I50" s="70"/>
      <c r="J50" s="70"/>
      <c r="K50" s="70"/>
    </row>
  </sheetData>
  <autoFilter ref="A6:K45" xr:uid="{00000000-0001-0000-0300-000000000000}"/>
  <mergeCells count="11">
    <mergeCell ref="D5:J5"/>
    <mergeCell ref="L5:P5"/>
    <mergeCell ref="Q5:V5"/>
    <mergeCell ref="A1:B4"/>
    <mergeCell ref="C1:T2"/>
    <mergeCell ref="U1:V1"/>
    <mergeCell ref="U2:V2"/>
    <mergeCell ref="C3:T3"/>
    <mergeCell ref="U3:V3"/>
    <mergeCell ref="C4:T4"/>
    <mergeCell ref="U4:V4"/>
  </mergeCells>
  <dataValidations count="1">
    <dataValidation type="list" allowBlank="1" showInputMessage="1" showErrorMessage="1" sqref="A23:A25 A28:A31" xr:uid="{2709E408-CF86-4F61-B05B-3696E58058C5}">
      <formula1>grupos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W Y SEGUIMIENTO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</dc:creator>
  <cp:lastModifiedBy>Planeacion</cp:lastModifiedBy>
  <dcterms:created xsi:type="dcterms:W3CDTF">2025-04-30T15:06:21Z</dcterms:created>
  <dcterms:modified xsi:type="dcterms:W3CDTF">2025-04-30T15:06:54Z</dcterms:modified>
</cp:coreProperties>
</file>