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https://empresasocialdelestadoinsti-my.sharepoint.com/personal/controlinterno_isabu_gov_co/Documents/Control interno/OFICINA ASESORA DE CONTROL INTERNO/OFICINA ASESORA CONTROL INTERNO 2025/1100-310 INFORMES/1100-310-60 Informes Seg PAAC/1. PRIMER SEG. PTEP 2025/PUBLICAR/"/>
    </mc:Choice>
  </mc:AlternateContent>
  <xr:revisionPtr revIDLastSave="1" documentId="8_{0CE62D51-2733-4C90-80D7-3EEA98C096E5}" xr6:coauthVersionLast="47" xr6:coauthVersionMax="47" xr10:uidLastSave="{9401CB44-8FAA-4108-AC4A-568DE45ECA44}"/>
  <bookViews>
    <workbookView xWindow="-120" yWindow="-120" windowWidth="29040" windowHeight="15720" xr2:uid="{B44104B9-D427-44D6-8E80-49830B310FB6}"/>
  </bookViews>
  <sheets>
    <sheet name="6. Mapa Riesgos SARLAFT" sheetId="1" r:id="rId1"/>
  </sheets>
  <externalReferences>
    <externalReference r:id="rId2"/>
  </externalReferences>
  <definedNames>
    <definedName name="_xlnm._FilterDatabase" localSheetId="0" hidden="1">'6. Mapa Riesgos SARLAFT'!$A$1:$AI$8</definedName>
    <definedName name="Acción">#REF!</definedName>
    <definedName name="_xlnm.Print_Area" localSheetId="0">'6. Mapa Riesgos SARLAFT'!$A$1:$AI$7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SARLAFT'!$4:$7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8" i="1" l="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<sst xmlns="http://schemas.openxmlformats.org/spreadsheetml/2006/main" count="47" uniqueCount="46">
  <si>
    <t>IDENTIFICACION DEL RIESGO</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</si>
  <si>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</si>
  <si>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</si>
  <si>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</si>
  <si>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</si>
  <si>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</si>
  <si>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</si>
  <si>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</si>
  <si>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</si>
  <si>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</si>
  <si>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</si>
  <si>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</si>
  <si>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</si>
  <si>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</si>
  <si>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</si>
  <si>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</si>
  <si>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</si>
  <si>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</si>
  <si>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</si>
  <si>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</si>
  <si>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</si>
  <si>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</si>
  <si>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</si>
  <si>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</si>
  <si>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</si>
  <si>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</si>
  <si>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</si>
  <si>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</si>
  <si>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</si>
  <si>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</si>
  <si>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</si>
  <si>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</si>
  <si>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</si>
  <si>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</si>
  <si>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</si>
  <si>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</si>
  <si>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</si>
  <si>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</si>
  <si>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</si>
  <si>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</si>
  <si>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</si>
  <si>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MAPA DE RIESGOS SARLAFT VERSIÓN 2 - VIGENCIA 2025</t>
  </si>
  <si>
    <t>VALORACION - MAPA DE RIESGOS SARLAFT 2025 - VERSIÓN 2</t>
  </si>
  <si>
    <t>SEGUIMIENTO OFICINA DE CONTROL INTERNO</t>
  </si>
  <si>
    <t>PRIMER SEGUIMIENTO (PRIMER CUATRIMESTRE)</t>
  </si>
  <si>
    <t xml:space="preserve">Se evidencian reportes generados en la plataforma de la Unidad de Información y Análisis Financiero- UIAF de Colombia en la cual se realiza "Reporte procedimiento (CE009)", "Reporte de Proveedores (CE009), "Reporte de Operaciones sospechosas"  realizados el 4 de febrero de 2025, 6 de marzo de 2025, 1 de abril de 2025 y 5 de mayo de 2025. Con esto se entiende ejecutado el control, al verificar la tesorería que los recaudos en efectivo no supera el tope máximo establecido.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</si>
</sst>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indexed="8"/>
      <name val="Arial"/>
      <family val="2"/>
    </font>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
      <b/>
      <sz val="7"/>
      <color indexed="8"/>
      <name val="Arial"/>
      <family val="2"/>
    </font>
  </fonts>
  <fills count="12">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rgb="FFFFFF00"/>
        <bgColor indexed="64"/>
      </patternFill>
    </fill>
    <fill>
      <patternFill patternType="solid">
        <fgColor rgb="FFFF9933"/>
        <bgColor indexed="64"/>
      </patternFill>
    </fill>
    <fill>
      <patternFill patternType="solid">
        <fgColor rgb="FF00B050"/>
        <bgColor indexed="64"/>
      </patternFill>
    </fill>
    <fill>
      <patternFill patternType="solid">
        <fgColor theme="5"/>
        <bgColor indexed="64"/>
      </patternFill>
    </fill>
    <fill>
      <patternFill patternType="solid">
        <fgColor theme="5" tint="0.59999389629810485"/>
        <bgColor indexed="64"/>
      </patternFill>
    </fill>
    <fill>
      <patternFill patternType="solid">
        <fgColor theme="5"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55">
    <xf numFmtId="0" fontId="0" fillId="0" borderId="0" xfId="0"/>
    <xf numFmtId="0" fontId="3" fillId="3" borderId="0" xfId="0" applyFont="1" applyFill="1"/>
    <xf numFmtId="0" fontId="3" fillId="3" borderId="1" xfId="0" applyFont="1" applyFill="1" applyBorder="1" applyAlignment="1" applyProtection="1">
      <alignment horizontal="center" vertical="center" wrapText="1"/>
      <protection locked="0"/>
    </xf>
    <xf numFmtId="0" fontId="2" fillId="3" borderId="1" xfId="0" applyFont="1" applyFill="1" applyBorder="1" applyAlignment="1">
      <alignment horizontal="center" vertical="center" textRotation="90" wrapText="1"/>
    </xf>
    <xf numFmtId="0" fontId="2" fillId="3" borderId="1" xfId="0" applyFont="1" applyFill="1" applyBorder="1" applyAlignment="1" applyProtection="1">
      <alignment horizontal="center" vertical="center" textRotation="255" wrapText="1"/>
      <protection locked="0"/>
    </xf>
    <xf numFmtId="0" fontId="3" fillId="3" borderId="1" xfId="0" applyFont="1" applyFill="1" applyBorder="1" applyAlignment="1" applyProtection="1">
      <alignment horizontal="left" vertical="center" wrapText="1"/>
      <protection locked="0"/>
    </xf>
    <xf numFmtId="9" fontId="2" fillId="3" borderId="1" xfId="0" applyNumberFormat="1"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textRotation="90" wrapText="1"/>
      <protection locked="0"/>
    </xf>
    <xf numFmtId="9" fontId="2" fillId="3" borderId="1" xfId="0" applyNumberFormat="1" applyFont="1" applyFill="1" applyBorder="1" applyAlignment="1" applyProtection="1">
      <alignment horizontal="center" vertical="center" textRotation="90" wrapText="1"/>
      <protection locked="0"/>
    </xf>
    <xf numFmtId="164" fontId="2" fillId="3" borderId="1" xfId="1" applyNumberFormat="1" applyFont="1" applyFill="1" applyBorder="1" applyAlignment="1" applyProtection="1">
      <alignment vertical="center" textRotation="90" wrapText="1"/>
      <protection locked="0"/>
    </xf>
    <xf numFmtId="0" fontId="2" fillId="8" borderId="1" xfId="0" applyFont="1" applyFill="1" applyBorder="1" applyAlignment="1">
      <alignment horizontal="center" vertical="center" textRotation="90" wrapText="1"/>
    </xf>
    <xf numFmtId="9" fontId="2" fillId="3" borderId="1" xfId="1" applyFont="1" applyFill="1" applyBorder="1" applyAlignment="1">
      <alignment horizontal="center" vertical="center" textRotation="90" wrapText="1"/>
    </xf>
    <xf numFmtId="9" fontId="2" fillId="3" borderId="1" xfId="0" applyNumberFormat="1" applyFont="1" applyFill="1" applyBorder="1" applyAlignment="1">
      <alignment horizontal="center" vertical="center" textRotation="90" wrapText="1"/>
    </xf>
    <xf numFmtId="15" fontId="3" fillId="3" borderId="1"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9" fontId="2" fillId="9" borderId="1" xfId="0" applyNumberFormat="1" applyFont="1" applyFill="1" applyBorder="1" applyAlignment="1">
      <alignment horizontal="center" vertical="center" textRotation="90" wrapText="1"/>
    </xf>
    <xf numFmtId="0" fontId="2" fillId="9" borderId="1" xfId="0" applyFont="1" applyFill="1" applyBorder="1" applyAlignment="1">
      <alignment horizontal="center" vertical="center" textRotation="90" wrapText="1"/>
    </xf>
    <xf numFmtId="9" fontId="2" fillId="10" borderId="1" xfId="1" applyFont="1" applyFill="1" applyBorder="1" applyAlignment="1" applyProtection="1">
      <alignment horizontal="center" vertical="center" textRotation="90" wrapText="1"/>
    </xf>
    <xf numFmtId="0" fontId="2" fillId="10" borderId="1" xfId="0" applyFont="1" applyFill="1" applyBorder="1" applyAlignment="1">
      <alignment horizontal="center" vertical="center" textRotation="90" wrapText="1"/>
    </xf>
    <xf numFmtId="0" fontId="2" fillId="11" borderId="1" xfId="0" applyFont="1" applyFill="1" applyBorder="1" applyAlignment="1">
      <alignment horizontal="center" vertical="center" textRotation="90" wrapText="1"/>
    </xf>
    <xf numFmtId="0" fontId="3" fillId="3" borderId="1" xfId="0" applyFont="1" applyFill="1" applyBorder="1" applyAlignment="1">
      <alignment horizontal="justify" vertical="center"/>
    </xf>
    <xf numFmtId="0" fontId="2" fillId="6" borderId="1" xfId="0" applyFont="1" applyFill="1" applyBorder="1" applyAlignment="1">
      <alignment horizontal="center" vertical="center" textRotation="90" wrapText="1"/>
    </xf>
    <xf numFmtId="0" fontId="2" fillId="7" borderId="1" xfId="0" applyFont="1" applyFill="1" applyBorder="1" applyAlignment="1">
      <alignment horizontal="center" vertical="center" textRotation="90" wrapText="1"/>
    </xf>
    <xf numFmtId="0" fontId="4" fillId="2" borderId="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0" xfId="0" applyFont="1" applyFill="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2" fillId="8" borderId="1" xfId="0" applyFont="1" applyFill="1" applyBorder="1" applyAlignment="1">
      <alignment horizontal="center"/>
    </xf>
    <xf numFmtId="0" fontId="3" fillId="8" borderId="1" xfId="0" applyFont="1" applyFill="1" applyBorder="1" applyAlignment="1">
      <alignment horizontal="center"/>
    </xf>
    <xf numFmtId="0" fontId="2"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2" fillId="11" borderId="1" xfId="0" applyFont="1" applyFill="1" applyBorder="1" applyAlignment="1">
      <alignment horizontal="center" vertical="center"/>
    </xf>
    <xf numFmtId="0" fontId="2" fillId="5" borderId="1" xfId="0" applyFont="1" applyFill="1" applyBorder="1" applyAlignment="1">
      <alignment horizontal="center" vertical="center" wrapText="1"/>
    </xf>
    <xf numFmtId="0" fontId="2" fillId="4" borderId="1" xfId="0" applyFont="1" applyFill="1" applyBorder="1" applyAlignment="1">
      <alignment horizontal="center" vertical="center" textRotation="90" wrapText="1"/>
    </xf>
    <xf numFmtId="0" fontId="5" fillId="4" borderId="1" xfId="0" applyFont="1" applyFill="1" applyBorder="1" applyAlignment="1">
      <alignment horizontal="center" vertical="center" textRotation="90"/>
    </xf>
    <xf numFmtId="0" fontId="5" fillId="4" borderId="1" xfId="0" applyFont="1" applyFill="1" applyBorder="1" applyAlignment="1">
      <alignment horizontal="center"/>
    </xf>
    <xf numFmtId="0" fontId="5" fillId="4" borderId="1" xfId="0" applyFont="1" applyFill="1" applyBorder="1" applyAlignment="1">
      <alignment horizontal="center" textRotation="90"/>
    </xf>
    <xf numFmtId="0" fontId="2" fillId="10" borderId="1" xfId="0" applyFont="1" applyFill="1" applyBorder="1" applyAlignment="1">
      <alignment horizontal="center" wrapText="1"/>
    </xf>
    <xf numFmtId="0" fontId="5" fillId="10" borderId="1" xfId="0" applyFont="1" applyFill="1" applyBorder="1" applyAlignment="1">
      <alignment horizontal="center" wrapText="1"/>
    </xf>
    <xf numFmtId="0" fontId="2" fillId="11" borderId="1" xfId="0" applyFont="1" applyFill="1" applyBorder="1" applyAlignment="1">
      <alignment horizontal="center" wrapText="1"/>
    </xf>
    <xf numFmtId="0" fontId="2" fillId="10" borderId="1" xfId="0" applyFont="1" applyFill="1" applyBorder="1" applyAlignment="1">
      <alignment horizontal="center" vertical="center"/>
    </xf>
    <xf numFmtId="0" fontId="5" fillId="10" borderId="1" xfId="0" applyFont="1" applyFill="1" applyBorder="1" applyAlignment="1">
      <alignment horizontal="center" vertical="center"/>
    </xf>
    <xf numFmtId="0" fontId="2" fillId="11" borderId="1" xfId="0" applyFont="1" applyFill="1" applyBorder="1" applyAlignment="1">
      <alignment horizontal="center" vertical="center" textRotation="90"/>
    </xf>
    <xf numFmtId="0" fontId="5" fillId="11" borderId="1" xfId="0" applyFont="1" applyFill="1" applyBorder="1" applyAlignment="1">
      <alignment horizontal="center" vertical="center" textRotation="90"/>
    </xf>
    <xf numFmtId="0" fontId="6" fillId="11" borderId="1" xfId="0" applyFont="1" applyFill="1" applyBorder="1" applyAlignment="1">
      <alignment horizontal="center" vertical="center"/>
    </xf>
    <xf numFmtId="0" fontId="2" fillId="5" borderId="1" xfId="0" applyFont="1" applyFill="1" applyBorder="1" applyAlignment="1">
      <alignment horizontal="center" vertical="center" textRotation="90" wrapText="1"/>
    </xf>
    <xf numFmtId="0" fontId="2" fillId="11" borderId="1" xfId="0" applyFont="1" applyFill="1" applyBorder="1" applyAlignment="1">
      <alignment horizontal="center" vertical="center" textRotation="90" wrapText="1"/>
    </xf>
    <xf numFmtId="9" fontId="2" fillId="11" borderId="1" xfId="1" applyFont="1" applyFill="1" applyBorder="1" applyAlignment="1" applyProtection="1">
      <alignment horizontal="center" vertical="center" textRotation="90"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5\4.MAPAS%20DE%20RIESGOS%202025\2.SARLAFT\3.MAPA%20RIESGOS%20SARLAFT%202025.xlsx" TargetMode="External"/><Relationship Id="rId1" Type="http://schemas.openxmlformats.org/officeDocument/2006/relationships/externalLinkPath" Target="file:///C:\Users\erios\Desktop\ISABU\DATOS%20P%20EDINSON\2.%20IMPLEMENTACI&#211;N%20DEL%20SISTEMA%20GESTION%20DE%20RIESGOS\2025\4.MAPAS%20DE%20RIESGOS%202025\2.SARLAFT\3.MAPA%20RIESGOS%20SARLAFT%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SARLAFT"/>
      <sheetName val="7. OPORTUNIDAD DE MEJORA"/>
      <sheetName val="No RIESGOS 2024"/>
    </sheetNames>
    <sheetDataSet>
      <sheetData sheetId="0"/>
      <sheetData sheetId="1"/>
      <sheetData sheetId="2">
        <row r="5">
          <cell r="A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 t="str">
            <v>R22-SARLAFT</v>
          </cell>
          <cell r="C5" t="str">
            <v>Afectación económica y sanciones fiscales</v>
          </cell>
          <cell r="D5" t="str">
            <v>No reporte oportuno a la UIAF los informes</v>
          </cell>
          <cell r="E5" t="str">
            <v>transacciones recibidas de personas naturales en efectivo que supere el tope establecido de 3 salarios mínimos vigentes.</v>
          </cell>
          <cell r="F5" t="str">
            <v>Posibilidad de afectación económica y sanciones fiscales por no reportar oportunamente ala UIAF los informes de las transacciones recibidas de personas naturales en efectivo que supere el tope establecido de 3 salarios mínimos vigentes.</v>
          </cell>
          <cell r="K5" t="str">
            <v>Ejecución y administración de procesos</v>
          </cell>
        </row>
      </sheetData>
      <sheetData sheetId="3">
        <row r="12">
          <cell r="D12">
            <v>36</v>
          </cell>
          <cell r="E12" t="str">
            <v>Moderado</v>
          </cell>
          <cell r="F12">
            <v>0.6</v>
          </cell>
        </row>
      </sheetData>
      <sheetData sheetId="4">
        <row r="3">
          <cell r="X3" t="str">
            <v>Mayor</v>
          </cell>
          <cell r="Y3">
            <v>0.8</v>
          </cell>
        </row>
      </sheetData>
      <sheetData sheetId="5">
        <row r="13">
          <cell r="F13" t="str">
            <v>Alto</v>
          </cell>
        </row>
      </sheetData>
      <sheetData sheetId="6">
        <row r="25">
          <cell r="D25" t="str">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sheetData>
      <sheetData sheetId="7">
        <row r="17">
          <cell r="H17">
            <v>0.42</v>
          </cell>
          <cell r="I17" t="str">
            <v>Baja</v>
          </cell>
          <cell r="J17" t="str">
            <v>Mayor</v>
          </cell>
          <cell r="K17">
            <v>0.8</v>
          </cell>
          <cell r="L17" t="str">
            <v>Alto</v>
          </cell>
          <cell r="M17" t="str">
            <v xml:space="preserve">REDUCIR </v>
          </cell>
        </row>
      </sheetData>
      <sheetData sheetId="8">
        <row r="3">
          <cell r="C3" t="str">
            <v>(número de reportes presentados /Numero de reportes mensuales obligados)</v>
          </cell>
          <cell r="D3" t="str">
            <v xml:space="preserve">realizar Reporte mensual a la UIAF </v>
          </cell>
          <cell r="E3" t="str">
            <v>Tesorero</v>
          </cell>
          <cell r="F3">
            <v>45717</v>
          </cell>
          <cell r="G3">
            <v>46011</v>
          </cell>
        </row>
      </sheetData>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C0385-A80F-4E82-ABC4-C619220E9DEC}">
  <dimension ref="A1:AJ8"/>
  <sheetViews>
    <sheetView tabSelected="1" zoomScale="110" zoomScaleNormal="110" zoomScaleSheetLayoutView="70" workbookViewId="0">
      <selection activeCell="O6" sqref="O6:O7"/>
    </sheetView>
  </sheetViews>
  <sheetFormatPr baseColWidth="10" defaultColWidth="11" defaultRowHeight="9" x14ac:dyDescent="0.15"/>
  <cols>
    <col min="1" max="1" width="21.375" style="14" customWidth="1"/>
    <col min="2" max="2" width="3.875" style="15" customWidth="1"/>
    <col min="3" max="3" width="14.375" style="15" customWidth="1"/>
    <col min="4" max="4" width="16" style="1" customWidth="1"/>
    <col min="5" max="5" width="21.875" style="1" customWidth="1"/>
    <col min="6" max="6" width="18.75" style="1" customWidth="1"/>
    <col min="7" max="7" width="3.5" style="1" customWidth="1"/>
    <col min="8" max="8" width="3.375" style="1" customWidth="1"/>
    <col min="9" max="10" width="3.375" style="16" customWidth="1"/>
    <col min="11" max="14" width="3.375" style="1" customWidth="1"/>
    <col min="15" max="15" width="22.625" style="1" customWidth="1"/>
    <col min="16" max="16" width="4.375" style="1" customWidth="1"/>
    <col min="17" max="17" width="6.75" style="1" customWidth="1"/>
    <col min="18" max="27" width="4.125" style="1" customWidth="1"/>
    <col min="28" max="28" width="4.125" style="16" customWidth="1"/>
    <col min="29" max="30" width="4.125" style="1" customWidth="1"/>
    <col min="31" max="31" width="14.5" style="1" customWidth="1"/>
    <col min="32" max="32" width="11.75" style="1" customWidth="1"/>
    <col min="33" max="33" width="6.125" style="1" customWidth="1"/>
    <col min="34" max="34" width="7.5" style="1" customWidth="1"/>
    <col min="35" max="35" width="10.875" style="1" customWidth="1"/>
    <col min="36" max="36" width="32.875" style="1" customWidth="1"/>
    <col min="37" max="16384" width="11" style="1"/>
  </cols>
  <sheetData>
    <row r="1" spans="1:36" ht="14.25" customHeight="1" x14ac:dyDescent="0.15">
      <c r="A1" s="25" t="s">
        <v>41</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7"/>
    </row>
    <row r="2" spans="1:36" ht="12.75" customHeight="1" x14ac:dyDescent="0.15">
      <c r="A2" s="28"/>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30"/>
    </row>
    <row r="3" spans="1:36" ht="13.5" customHeight="1" x14ac:dyDescent="0.15">
      <c r="A3" s="31"/>
      <c r="B3" s="32"/>
      <c r="C3" s="32"/>
      <c r="D3" s="32"/>
      <c r="E3" s="32"/>
      <c r="F3" s="32"/>
      <c r="G3" s="32"/>
      <c r="H3" s="32"/>
      <c r="I3" s="32"/>
      <c r="J3" s="32"/>
      <c r="K3" s="32"/>
      <c r="L3" s="32"/>
      <c r="M3" s="32"/>
      <c r="N3" s="32"/>
      <c r="O3" s="32"/>
      <c r="P3" s="32"/>
      <c r="Q3" s="32"/>
      <c r="R3" s="32"/>
      <c r="S3" s="32"/>
      <c r="T3" s="32"/>
      <c r="U3" s="32"/>
      <c r="V3" s="32"/>
      <c r="W3" s="32"/>
      <c r="X3" s="32"/>
      <c r="Y3" s="32"/>
      <c r="Z3" s="32"/>
      <c r="AA3" s="32"/>
      <c r="AB3" s="32"/>
      <c r="AC3" s="32"/>
      <c r="AD3" s="32"/>
      <c r="AE3" s="32"/>
      <c r="AF3" s="32"/>
      <c r="AG3" s="32"/>
      <c r="AH3" s="32"/>
      <c r="AI3" s="32"/>
      <c r="AJ3" s="33"/>
    </row>
    <row r="4" spans="1:36" ht="27" customHeight="1" x14ac:dyDescent="0.15">
      <c r="A4" s="36" t="s">
        <v>0</v>
      </c>
      <c r="B4" s="36"/>
      <c r="C4" s="36"/>
      <c r="D4" s="37"/>
      <c r="E4" s="37"/>
      <c r="F4" s="37"/>
      <c r="G4" s="37"/>
      <c r="H4" s="38" t="s">
        <v>42</v>
      </c>
      <c r="I4" s="38"/>
      <c r="J4" s="38"/>
      <c r="K4" s="38"/>
      <c r="L4" s="38"/>
      <c r="M4" s="38"/>
      <c r="N4" s="38"/>
      <c r="O4" s="38"/>
      <c r="P4" s="38"/>
      <c r="Q4" s="38"/>
      <c r="R4" s="38"/>
      <c r="S4" s="38"/>
      <c r="T4" s="38"/>
      <c r="U4" s="38"/>
      <c r="V4" s="38"/>
      <c r="W4" s="38"/>
      <c r="X4" s="38"/>
      <c r="Y4" s="38"/>
      <c r="Z4" s="38"/>
      <c r="AA4" s="38"/>
      <c r="AB4" s="38"/>
      <c r="AC4" s="38"/>
      <c r="AD4" s="38"/>
      <c r="AE4" s="39" t="s">
        <v>1</v>
      </c>
      <c r="AF4" s="39"/>
      <c r="AG4" s="39"/>
      <c r="AH4" s="39"/>
      <c r="AI4" s="39"/>
      <c r="AJ4" s="34" t="s">
        <v>43</v>
      </c>
    </row>
    <row r="5" spans="1:36" ht="14.25" customHeight="1" x14ac:dyDescent="0.15">
      <c r="A5" s="40" t="s">
        <v>2</v>
      </c>
      <c r="B5" s="40" t="s">
        <v>3</v>
      </c>
      <c r="C5" s="40" t="s">
        <v>4</v>
      </c>
      <c r="D5" s="40" t="s">
        <v>5</v>
      </c>
      <c r="E5" s="40" t="s">
        <v>6</v>
      </c>
      <c r="F5" s="40" t="s">
        <v>7</v>
      </c>
      <c r="G5" s="40" t="s">
        <v>8</v>
      </c>
      <c r="H5" s="44" t="s">
        <v>9</v>
      </c>
      <c r="I5" s="45"/>
      <c r="J5" s="45"/>
      <c r="K5" s="45"/>
      <c r="L5" s="45"/>
      <c r="M5" s="45"/>
      <c r="N5" s="46" t="s">
        <v>10</v>
      </c>
      <c r="O5" s="46"/>
      <c r="P5" s="46"/>
      <c r="Q5" s="46"/>
      <c r="R5" s="46"/>
      <c r="S5" s="46"/>
      <c r="T5" s="46"/>
      <c r="U5" s="46"/>
      <c r="V5" s="46"/>
      <c r="W5" s="46"/>
      <c r="X5" s="46"/>
      <c r="Y5" s="46"/>
      <c r="Z5" s="46"/>
      <c r="AA5" s="46"/>
      <c r="AB5" s="46"/>
      <c r="AC5" s="46"/>
      <c r="AD5" s="46"/>
      <c r="AE5" s="39"/>
      <c r="AF5" s="39"/>
      <c r="AG5" s="39"/>
      <c r="AH5" s="39"/>
      <c r="AI5" s="39"/>
      <c r="AJ5" s="35"/>
    </row>
    <row r="6" spans="1:36" ht="14.25" customHeight="1" x14ac:dyDescent="0.15">
      <c r="A6" s="41"/>
      <c r="B6" s="40"/>
      <c r="C6" s="40"/>
      <c r="D6" s="42"/>
      <c r="E6" s="40"/>
      <c r="F6" s="43"/>
      <c r="G6" s="40"/>
      <c r="H6" s="47" t="s">
        <v>11</v>
      </c>
      <c r="I6" s="48"/>
      <c r="J6" s="48"/>
      <c r="K6" s="48"/>
      <c r="L6" s="48"/>
      <c r="M6" s="48"/>
      <c r="N6" s="49" t="s">
        <v>12</v>
      </c>
      <c r="O6" s="49" t="s">
        <v>13</v>
      </c>
      <c r="P6" s="38" t="s">
        <v>14</v>
      </c>
      <c r="Q6" s="38"/>
      <c r="R6" s="51" t="s">
        <v>15</v>
      </c>
      <c r="S6" s="51"/>
      <c r="T6" s="51"/>
      <c r="U6" s="51"/>
      <c r="V6" s="51"/>
      <c r="W6" s="51"/>
      <c r="X6" s="53" t="s">
        <v>16</v>
      </c>
      <c r="Y6" s="53" t="s">
        <v>17</v>
      </c>
      <c r="Z6" s="53" t="s">
        <v>18</v>
      </c>
      <c r="AA6" s="53" t="s">
        <v>19</v>
      </c>
      <c r="AB6" s="54" t="s">
        <v>20</v>
      </c>
      <c r="AC6" s="53" t="s">
        <v>21</v>
      </c>
      <c r="AD6" s="53" t="s">
        <v>22</v>
      </c>
      <c r="AE6" s="52" t="s">
        <v>23</v>
      </c>
      <c r="AF6" s="52" t="s">
        <v>24</v>
      </c>
      <c r="AG6" s="52" t="s">
        <v>25</v>
      </c>
      <c r="AH6" s="52" t="s">
        <v>26</v>
      </c>
      <c r="AI6" s="52" t="s">
        <v>27</v>
      </c>
      <c r="AJ6" s="34" t="s">
        <v>44</v>
      </c>
    </row>
    <row r="7" spans="1:36" ht="98.25" customHeight="1" x14ac:dyDescent="0.15">
      <c r="A7" s="41"/>
      <c r="B7" s="40"/>
      <c r="C7" s="40"/>
      <c r="D7" s="42"/>
      <c r="E7" s="40"/>
      <c r="F7" s="43"/>
      <c r="G7" s="40"/>
      <c r="H7" s="20" t="s">
        <v>28</v>
      </c>
      <c r="I7" s="19" t="s">
        <v>29</v>
      </c>
      <c r="J7" s="19" t="s">
        <v>30</v>
      </c>
      <c r="K7" s="20" t="s">
        <v>31</v>
      </c>
      <c r="L7" s="20" t="s">
        <v>30</v>
      </c>
      <c r="M7" s="20" t="s">
        <v>32</v>
      </c>
      <c r="N7" s="50"/>
      <c r="O7" s="50"/>
      <c r="P7" s="21" t="s">
        <v>33</v>
      </c>
      <c r="Q7" s="21" t="s">
        <v>34</v>
      </c>
      <c r="R7" s="21" t="s">
        <v>35</v>
      </c>
      <c r="S7" s="21" t="s">
        <v>36</v>
      </c>
      <c r="T7" s="21" t="s">
        <v>37</v>
      </c>
      <c r="U7" s="21" t="s">
        <v>38</v>
      </c>
      <c r="V7" s="21" t="s">
        <v>39</v>
      </c>
      <c r="W7" s="21" t="s">
        <v>40</v>
      </c>
      <c r="X7" s="53"/>
      <c r="Y7" s="53"/>
      <c r="Z7" s="53"/>
      <c r="AA7" s="53"/>
      <c r="AB7" s="54"/>
      <c r="AC7" s="53"/>
      <c r="AD7" s="53"/>
      <c r="AE7" s="52"/>
      <c r="AF7" s="52"/>
      <c r="AG7" s="52"/>
      <c r="AH7" s="52"/>
      <c r="AI7" s="52"/>
      <c r="AJ7" s="35"/>
    </row>
    <row r="8" spans="1:36" ht="141" customHeight="1" x14ac:dyDescent="0.15">
      <c r="A8" s="2" t="str">
        <f>+'[1]1. IDENTIF RIESGO'!A5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 s="3" t="str">
        <f>+'[1]1. IDENTIF RIESGO'!B5</f>
        <v>R22-SARLAFT</v>
      </c>
      <c r="C8" s="2" t="str">
        <f>+'[1]1. IDENTIF RIESGO'!C5</f>
        <v>Afectación económica y sanciones fiscales</v>
      </c>
      <c r="D8" s="2" t="str">
        <f>+'[1]1. IDENTIF RIESGO'!D5</f>
        <v>No reporte oportuno a la UIAF los informes</v>
      </c>
      <c r="E8" s="2" t="str">
        <f>+'[1]1. IDENTIF RIESGO'!E5</f>
        <v>transacciones recibidas de personas naturales en efectivo que supere el tope establecido de 3 salarios mínimos vigentes.</v>
      </c>
      <c r="F8" s="2" t="str">
        <f>+'[1]1. IDENTIF RIESGO'!F5</f>
        <v>Posibilidad de afectación económica y sanciones fiscales por no reportar oportunamente ala UIAF los informes de las transacciones recibidas de personas naturales en efectivo que supere el tope establecido de 3 salarios mínimos vigentes.</v>
      </c>
      <c r="G8" s="3" t="str">
        <f>+'[1]1. IDENTIF RIESGO'!K5</f>
        <v>Ejecución y administración de procesos</v>
      </c>
      <c r="H8" s="3">
        <f>+'[1]2.1.PROBABILIDAD'!D12</f>
        <v>36</v>
      </c>
      <c r="I8" s="23" t="str">
        <f>+'[1]2.1.PROBABILIDAD'!E12</f>
        <v>Moderado</v>
      </c>
      <c r="J8" s="12">
        <f>+'[1]2.1.PROBABILIDAD'!F12</f>
        <v>0.6</v>
      </c>
      <c r="K8" s="24" t="str">
        <f>+'[1]2.2.IMPACTO '!X3</f>
        <v>Mayor</v>
      </c>
      <c r="L8" s="12">
        <f>+'[1]2.2.IMPACTO '!Y3</f>
        <v>0.8</v>
      </c>
      <c r="M8" s="24" t="str">
        <f>+'[1]2.3 MATRIZ DE CALOR '!F13</f>
        <v>Alto</v>
      </c>
      <c r="N8" s="4">
        <v>1</v>
      </c>
      <c r="O8" s="5" t="str">
        <f>+'[1]3. CONTROLES'!D25</f>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P8" s="6" t="str">
        <f>+'[1]3. CONTROLES'!M25</f>
        <v>X</v>
      </c>
      <c r="Q8" s="6" t="str">
        <f>+'[1]3. CONTROLES'!N25</f>
        <v>-</v>
      </c>
      <c r="R8" s="7" t="str">
        <f>+'[1]3. CONTROLES'!E25</f>
        <v xml:space="preserve">Detectivo </v>
      </c>
      <c r="S8" s="7" t="str">
        <f>+'[1]3. CONTROLES'!G25</f>
        <v xml:space="preserve">Manual </v>
      </c>
      <c r="T8" s="8">
        <f>+'[1]3. CONTROLES'!I25</f>
        <v>0.3</v>
      </c>
      <c r="U8" s="7" t="str">
        <f>+'[1]3. CONTROLES'!J25</f>
        <v xml:space="preserve">Documentado </v>
      </c>
      <c r="V8" s="7" t="str">
        <f>+'[1]3. CONTROLES'!K25</f>
        <v xml:space="preserve">Continua </v>
      </c>
      <c r="W8" s="7" t="str">
        <f>+'[1]3. CONTROLES'!L25</f>
        <v xml:space="preserve">Con Registro </v>
      </c>
      <c r="X8" s="9">
        <f>+'[1]4. RIESGO RESIDUAL'!H17</f>
        <v>0.42</v>
      </c>
      <c r="Y8" s="10" t="str">
        <f>+'[1]4. RIESGO RESIDUAL'!I17</f>
        <v>Baja</v>
      </c>
      <c r="Z8" s="11">
        <f>+'[1]4. RIESGO RESIDUAL'!H17</f>
        <v>0.42</v>
      </c>
      <c r="AA8" s="17" t="str">
        <f>+'[1]4. RIESGO RESIDUAL'!J17</f>
        <v>Mayor</v>
      </c>
      <c r="AB8" s="12">
        <f>+'[1]4. RIESGO RESIDUAL'!K17</f>
        <v>0.8</v>
      </c>
      <c r="AC8" s="18" t="str">
        <f>+'[1]4. RIESGO RESIDUAL'!L17</f>
        <v>Alto</v>
      </c>
      <c r="AD8" s="3" t="str">
        <f>+'[1]4. RIESGO RESIDUAL'!M17</f>
        <v xml:space="preserve">REDUCIR </v>
      </c>
      <c r="AE8" s="5" t="str">
        <f>+'[1]5. PLAN ACCION'!C3</f>
        <v>(número de reportes presentados /Numero de reportes mensuales obligados)</v>
      </c>
      <c r="AF8" s="5" t="str">
        <f>+'[1]5. PLAN ACCION'!D3</f>
        <v xml:space="preserve">realizar Reporte mensual a la UIAF </v>
      </c>
      <c r="AG8" s="3" t="str">
        <f>+'[1]5. PLAN ACCION'!E3</f>
        <v>Tesorero</v>
      </c>
      <c r="AH8" s="13">
        <f>+'[1]5. PLAN ACCION'!F3</f>
        <v>45717</v>
      </c>
      <c r="AI8" s="13">
        <f>+'[1]5. PLAN ACCION'!G3</f>
        <v>46011</v>
      </c>
      <c r="AJ8" s="22" t="s">
        <v>45</v>
      </c>
    </row>
  </sheetData>
  <sheetProtection algorithmName="SHA-512" hashValue="zji0aTDtJ0TVwJod/OwaU9VRhF5U+sBUkZzCds0JpR4f7K4uAiROBTf2QXmjmod5q7w4TvOuJZjQCp1d6d6DMA==" saltValue="FY055/+kil+l6AVWAs8Knw==" spinCount="100000" sheet="1" objects="1" scenarios="1" selectLockedCells="1" selectUnlockedCells="1"/>
  <autoFilter ref="A1:AI8" xr:uid="{A0EFE01E-AA72-4BF6-93B4-52C290987FD8}">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autoFilter>
  <mergeCells count="32">
    <mergeCell ref="N6:N7"/>
    <mergeCell ref="O6:O7"/>
    <mergeCell ref="P6:Q6"/>
    <mergeCell ref="R6:W6"/>
    <mergeCell ref="AI6:AI7"/>
    <mergeCell ref="X6:X7"/>
    <mergeCell ref="Y6:Y7"/>
    <mergeCell ref="Z6:Z7"/>
    <mergeCell ref="AA6:AA7"/>
    <mergeCell ref="AB6:AB7"/>
    <mergeCell ref="AC6:AC7"/>
    <mergeCell ref="AD6:AD7"/>
    <mergeCell ref="AE6:AE7"/>
    <mergeCell ref="AF6:AF7"/>
    <mergeCell ref="AG6:AG7"/>
    <mergeCell ref="AH6:AH7"/>
    <mergeCell ref="A1:AJ3"/>
    <mergeCell ref="AJ4:AJ5"/>
    <mergeCell ref="AJ6:AJ7"/>
    <mergeCell ref="A4:G4"/>
    <mergeCell ref="H4:AD4"/>
    <mergeCell ref="AE4:AI5"/>
    <mergeCell ref="A5:A7"/>
    <mergeCell ref="B5:B7"/>
    <mergeCell ref="C5:C7"/>
    <mergeCell ref="D5:D7"/>
    <mergeCell ref="E5:E7"/>
    <mergeCell ref="F5:F7"/>
    <mergeCell ref="G5:G7"/>
    <mergeCell ref="H5:M5"/>
    <mergeCell ref="N5:AD5"/>
    <mergeCell ref="H6:M6"/>
  </mergeCells>
  <printOptions horizontalCentered="1" verticalCentered="1"/>
  <pageMargins left="0.59055118110236227" right="0.19685039370078741" top="0.35433070866141736" bottom="0.35433070866141736" header="0.31496062992125984" footer="0.31496062992125984"/>
  <pageSetup paperSize="41"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SARLAFT</vt:lpstr>
      <vt:lpstr>'6. Mapa Riesgos SARLAFT'!Área_de_impresión</vt:lpstr>
      <vt:lpstr>'6. Mapa Riesgos SARLAFT'!Títulos_a_imprimir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Rodolfo Rios Suarez</dc:creator>
  <cp:lastModifiedBy>Control Interno</cp:lastModifiedBy>
  <cp:lastPrinted>2025-05-22T13:44:18Z</cp:lastPrinted>
  <dcterms:created xsi:type="dcterms:W3CDTF">2025-03-17T14:23:03Z</dcterms:created>
  <dcterms:modified xsi:type="dcterms:W3CDTF">2025-05-22T17:07:02Z</dcterms:modified>
</cp:coreProperties>
</file>