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ISAPLAJEF01\Downloads\"/>
    </mc:Choice>
  </mc:AlternateContent>
  <xr:revisionPtr revIDLastSave="0" documentId="13_ncr:1_{55AF7496-562A-4954-B50F-C76697F18DDA}" xr6:coauthVersionLast="47" xr6:coauthVersionMax="47" xr10:uidLastSave="{00000000-0000-0000-0000-000000000000}"/>
  <bookViews>
    <workbookView xWindow="-120" yWindow="-120" windowWidth="29040" windowHeight="15720" xr2:uid="{2148C71D-BE32-4595-A8C2-380CF1D7EB8B}"/>
  </bookViews>
  <sheets>
    <sheet name="SEGUIMIENT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7" i="1" l="1"/>
  <c r="P7" i="1"/>
  <c r="V8" i="1"/>
</calcChain>
</file>

<file path=xl/sharedStrings.xml><?xml version="1.0" encoding="utf-8"?>
<sst xmlns="http://schemas.openxmlformats.org/spreadsheetml/2006/main" count="47" uniqueCount="44">
  <si>
    <t>Tiempo Programado</t>
  </si>
  <si>
    <t xml:space="preserve"> Recursos</t>
  </si>
  <si>
    <t>Fecha Inicio</t>
  </si>
  <si>
    <t xml:space="preserve"> Áreas Involucradas</t>
  </si>
  <si>
    <t xml:space="preserve"> Fecha Terminación</t>
  </si>
  <si>
    <t>Acciones Correctivas o Indicadores De Rendimiento o Ejecución</t>
  </si>
  <si>
    <t>% de Avances en Actividad</t>
  </si>
  <si>
    <t>%de Avance en Recursos</t>
  </si>
  <si>
    <t>% de Avance en tiempo</t>
  </si>
  <si>
    <t>Lugar de Ejecución</t>
  </si>
  <si>
    <t>Cuantía del Proyecto</t>
  </si>
  <si>
    <t>Indicadores de Rendimiento</t>
  </si>
  <si>
    <t xml:space="preserve"> Responsables de la Ejecución</t>
  </si>
  <si>
    <t xml:space="preserve"> Nombre Proyecto o Programa</t>
  </si>
  <si>
    <t>Periodicidad de seguimiento</t>
  </si>
  <si>
    <t>Ítem</t>
  </si>
  <si>
    <t>Número</t>
  </si>
  <si>
    <t>FORMATO SEGUIMIENTO CONVENIOS PROYECTOS DE INVERSIÓN PÚBLICA</t>
  </si>
  <si>
    <t>REVISÓ Y APROBÓ: JEFE OFICINA ASESORA DE PLANEACIÓN</t>
  </si>
  <si>
    <t>FECHA DE ELABORACIÓN: 28-09-2022</t>
  </si>
  <si>
    <t>PAGINA:  1</t>
  </si>
  <si>
    <t>FECHA ACTUALIZACIÓN: 26-08-2024</t>
  </si>
  <si>
    <t>VERSIÓN 2</t>
  </si>
  <si>
    <t>CONVENIO INTERADMINISTRATIVO PARA LA ADQUISICIÓN DE VEHICULOS DE TRANSPORTE BÁSICO ASISTENCIAL PARA LA EMPRESA SOCIAL DEL ESTADO INSTITUTO DE SALUD DE BUCARAMANGA - ESE ISABU</t>
  </si>
  <si>
    <t>SUBGERENCIA ADMINISTRATIVA -TESORERIA - JURIDICA</t>
  </si>
  <si>
    <t>ESE ISABU</t>
  </si>
  <si>
    <t>210 DIAS</t>
  </si>
  <si>
    <t>COFINANCIACION RECURSOS PROPIOS DE CUENTAS MAESTRAS DE LA SECRETARIA DE SALUD DE BUCARAMANGA - RECURSOS TRANSFERIDOS POR EL MINISTERIO DE SALUD Y PROTECCIÓN SOCIAL</t>
  </si>
  <si>
    <t>Hospital Local del Norte</t>
  </si>
  <si>
    <t>Trimestral</t>
  </si>
  <si>
    <t>NA</t>
  </si>
  <si>
    <t>CONVENIO INTERADMINISTRATIVO PARA LA TRANSFERENCIA DE RECURSOS ENTRE EL MUNICIPIO DE BUCARAMANGA Y LA EMPRESA SOCIAL DEL ESTADO INSTITUTO DE SALUD DE BUCARAMANGA ESE ISABU CON EL PROPOSITO DE ADQUIRIR, INSTALAR Y PUESTA EN MARCHA DE DOS ASCENSORES UBICADOS EN EL HOSPITAL LOCAL DEL NORTE</t>
  </si>
  <si>
    <t xml:space="preserve">E.S.E ISABU </t>
  </si>
  <si>
    <t>270 DIAS</t>
  </si>
  <si>
    <t>COFINANCIACION RECURSOS PROPIOS DE CUENTAS MAESTRAS DE LA SECRETARIA DE SALUD DE BUCARAMANGA - RECURSOS PROPIOS ESE ISABU</t>
  </si>
  <si>
    <t>N/A</t>
  </si>
  <si>
    <t>Número de ascensores adquiridos e  instalados</t>
  </si>
  <si>
    <t xml:space="preserve">Número de Vehículos de Transporte asistencial adquiridos. 
</t>
  </si>
  <si>
    <t>CONVENIO 280 DE 2024</t>
  </si>
  <si>
    <t>CONVENIO 246 - 2024</t>
  </si>
  <si>
    <t>Seguimiento Segundo Trimestre 2025</t>
  </si>
  <si>
    <t>.- EL 28/12/2024 SE RADICÓ EN LA ALCALDIA MUNICIPAL LA CUENTA DE COBRO No.1 PARA LA TRANSFERENCIA DE LOS RECURSOS DEL CONVENIO
- El 18 de febrero de 2025 se firma el contrato No. 0377-2025 que tiene por objeto "DESMONTE, ADQUISICIÓN, INSTALACIÓN Y PUESTA EN MARCHA DE DOS ASCENSORES UBICADOS EN EL HOSPITAL LOCAL DEL NORTE DE LA ESE INSTITUTO DE SALUD DE BUCARAMANGA", por un valor de $783.104.610 y un plazo de ejecución de siete (07) meses calendario. Este contrato a corte del mes de Marzo no presenta acta de inicio.
- En el mes de Marzo de 2025 se realizó el estudio de sector para dar inicio al proceso de contratación que tiene por objeto "Interventoria técnica, administrativa, legal, ambiental, contable y financiera para el desmonte, adquisición, instalación y puesta en marcha de dos ascensores ubicados en el Hospital local del Norte de la ESE Instituto de Salud de Bucaramanga". 
- El 12 de abril de 2025 se firma el contrato No. 0546-2025 que tiene por objeto "INTERVENTORÍA TECNICA, ADMINISTRATIVA, LEGAL, AMBIENTAL, CONTABLE Y FINANCIERA PARA EL "DESMONTE, ADQUISICIÓN, INSTALACIÓN Y PUESTA EN MARCHA DE DOS ASCENSORES UBICADOS EN EL HOSPITAL LOCAL DEL NORTE DE LA ESE INSTITUTO DE SALUD DE BUCARAMANGA", por un valor de $47.036.007 y un plazo de ejecución de siete (07) meses calendario. 
- El 22 de abril de 2025 se firma acta de inicio de los contratos anteriormente mencionados e inicia formalmente la ejecución física del proyecto.
- A corte de 30 de junio de 2025, se tiene un avance en obra del 15,30%, donde se han realizado actividades de cerramiento perimetral del area de trabajo, desmonte y retiro del primer ascensor, con sus respectivas adecuaciones locativas del foso estructural,y en paralelo el avance de fabricación de los componentes estructurales y mecanicos de los dos ascensores.</t>
  </si>
  <si>
    <t>.-EL 26/12/2024 SE RADICÓ EN LA ALCALDIA MUNICIPAL LA CUENTA DE COBRO No.1 PARA LA TRANSFERENCIA DE LOS RECURSOS DEL CONVENIO.
- El 14 de febrero de 2025 se firma el contrato No. 0369-2025 que tiene por objeto "Adquisición de vehículos de transporte básico asistencial para la Empresa Social del Estado Instituto de Salud de Bucaramanga - ESE ISABU", por un Valor de $805.300.000 y un plazo de ejecución de 05 meses calendario. 
Este contrato tiene acta de inicio de 18 de febrero de 2025, y a la fecha del 30 de junio de 2025 se ha avanzado en un 92.38% en la ejecución del objeto contractual. Se esta realizando entregas formales por parte del contratista a la subgerencia científica de la ESE ISABU de la documentación pertinente de los dos vehiculos de transporte asistencial básico y de cada uno de sus componentes técnicos exigidos en el requerimiento de necesidad.</t>
  </si>
  <si>
    <r>
      <t>CÓDIGO PLA-</t>
    </r>
    <r>
      <rPr>
        <b/>
        <sz val="11"/>
        <color theme="1"/>
        <rFont val="Arial Narrow"/>
        <family val="2"/>
      </rPr>
      <t>F-023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</si>
</sst>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4" formatCode="_-&quot;$&quot;\ * #,##0.00_-;\-&quot;$&quot;\ * #,##0.00_-;_-&quot;$&quot;\ * &quot;-&quot;??_-;_-@_-"/>
    <numFmt numFmtId="164" formatCode="dd/mm/yyyy"/>
    <numFmt numFmtId="165" formatCode="_-&quot;$ &quot;* #,##0_-;&quot;-$ &quot;* #,##0_-;_-&quot;$ &quot;* \-??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1"/>
      <name val="Arial Narrow"/>
      <family val="2"/>
    </font>
    <font>
      <sz val="11"/>
      <color rgb="FF000000"/>
      <name val="Arial Narrow"/>
      <family val="2"/>
    </font>
    <font>
      <sz val="11"/>
      <name val="Arial Narrow"/>
      <family val="2"/>
    </font>
    <font>
      <sz val="11"/>
      <color theme="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164" fontId="5" fillId="3" borderId="1" xfId="0" applyNumberFormat="1" applyFont="1" applyFill="1" applyBorder="1" applyAlignment="1">
      <alignment horizontal="left" vertical="center"/>
    </xf>
    <xf numFmtId="164" fontId="5" fillId="3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65" fontId="3" fillId="0" borderId="1" xfId="1" applyNumberFormat="1" applyFont="1" applyBorder="1" applyAlignment="1" applyProtection="1">
      <alignment horizontal="left" vertical="center" wrapText="1"/>
    </xf>
    <xf numFmtId="10" fontId="3" fillId="0" borderId="1" xfId="0" applyNumberFormat="1" applyFont="1" applyBorder="1" applyAlignment="1">
      <alignment horizontal="left" vertical="center"/>
    </xf>
    <xf numFmtId="9" fontId="3" fillId="0" borderId="1" xfId="0" applyNumberFormat="1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9" fontId="3" fillId="0" borderId="1" xfId="2" applyFont="1" applyBorder="1" applyAlignment="1" applyProtection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/>
    </xf>
  </cellXfs>
  <cellStyles count="3">
    <cellStyle name="Moneda" xfId="1" builtinId="4"/>
    <cellStyle name="Normal" xfId="0" builtinId="0"/>
    <cellStyle name="Porcentaje" xfId="2" builtinId="5"/>
  </cellStyles>
  <dxfs count="0"/>
  <tableStyles count="1" defaultTableStyle="TableStyleMedium2" defaultPivotStyle="PivotStyleLight16">
    <tableStyle name="Invisible" pivot="0" table="0" count="0" xr9:uid="{E984159D-DB66-46BA-9081-39A8DB5C0A73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13805</xdr:colOff>
      <xdr:row>1</xdr:row>
      <xdr:rowOff>262282</xdr:rowOff>
    </xdr:from>
    <xdr:to>
      <xdr:col>2</xdr:col>
      <xdr:colOff>897282</xdr:colOff>
      <xdr:row>4</xdr:row>
      <xdr:rowOff>69023</xdr:rowOff>
    </xdr:to>
    <xdr:pic>
      <xdr:nvPicPr>
        <xdr:cNvPr id="4" name="image6.png">
          <a:extLst>
            <a:ext uri="{FF2B5EF4-FFF2-40B4-BE49-F238E27FC236}">
              <a16:creationId xmlns:a16="http://schemas.microsoft.com/office/drawing/2014/main" id="{E2D2383E-E774-483B-9436-DDA7AA4ECF93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496957" y="455543"/>
          <a:ext cx="2222499" cy="786849"/>
        </a:xfrm>
        <a:prstGeom prst="rect">
          <a:avLst/>
        </a:prstGeom>
        <a:ln/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FAA23-4461-4F0A-94CD-2EA1DA4B24FC}">
  <sheetPr>
    <pageSetUpPr fitToPage="1"/>
  </sheetPr>
  <dimension ref="A2:V8"/>
  <sheetViews>
    <sheetView tabSelected="1" zoomScale="130" zoomScaleNormal="130" workbookViewId="0">
      <selection activeCell="V8" sqref="V6:V8"/>
    </sheetView>
  </sheetViews>
  <sheetFormatPr baseColWidth="10" defaultRowHeight="16.5" x14ac:dyDescent="0.3"/>
  <cols>
    <col min="1" max="1" width="7.28515625" style="2" customWidth="1"/>
    <col min="2" max="2" width="20.140625" style="2" bestFit="1" customWidth="1"/>
    <col min="3" max="3" width="28.85546875" style="2" bestFit="1" customWidth="1"/>
    <col min="4" max="4" width="18.5703125" style="2" customWidth="1"/>
    <col min="5" max="5" width="18.140625" style="2" customWidth="1"/>
    <col min="6" max="6" width="16.7109375" style="2" bestFit="1" customWidth="1"/>
    <col min="7" max="7" width="17.7109375" style="2" customWidth="1"/>
    <col min="8" max="8" width="11.5703125" style="2" bestFit="1" customWidth="1"/>
    <col min="9" max="9" width="16.7109375" style="2" customWidth="1"/>
    <col min="10" max="10" width="12.42578125" style="2" customWidth="1"/>
    <col min="11" max="11" width="17.7109375" style="2" customWidth="1"/>
    <col min="12" max="12" width="15.85546875" style="2" bestFit="1" customWidth="1"/>
    <col min="13" max="13" width="15.85546875" style="2" customWidth="1"/>
    <col min="14" max="14" width="12.42578125" style="2" customWidth="1"/>
    <col min="15" max="15" width="14.5703125" style="2" customWidth="1"/>
    <col min="16" max="16" width="15" style="2" customWidth="1"/>
    <col min="17" max="17" width="74" style="2" customWidth="1"/>
    <col min="18" max="18" width="27.7109375" style="2" customWidth="1"/>
    <col min="19" max="16384" width="11.42578125" style="2"/>
  </cols>
  <sheetData>
    <row r="2" spans="1:22" ht="26.25" customHeight="1" x14ac:dyDescent="0.3">
      <c r="A2" s="18"/>
      <c r="B2" s="18"/>
      <c r="C2" s="18"/>
      <c r="D2" s="32" t="s">
        <v>17</v>
      </c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4"/>
      <c r="Q2" s="20" t="s">
        <v>19</v>
      </c>
      <c r="R2" s="21"/>
    </row>
    <row r="3" spans="1:22" ht="25.5" customHeight="1" x14ac:dyDescent="0.3">
      <c r="A3" s="18"/>
      <c r="B3" s="18"/>
      <c r="C3" s="18"/>
      <c r="D3" s="35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7"/>
      <c r="Q3" s="22" t="s">
        <v>21</v>
      </c>
      <c r="R3" s="23"/>
    </row>
    <row r="4" spans="1:22" ht="26.25" customHeight="1" x14ac:dyDescent="0.3">
      <c r="A4" s="18"/>
      <c r="B4" s="18"/>
      <c r="C4" s="18"/>
      <c r="D4" s="26" t="s">
        <v>43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8"/>
      <c r="Q4" s="24" t="s">
        <v>20</v>
      </c>
      <c r="R4" s="25"/>
    </row>
    <row r="5" spans="1:22" ht="33.75" customHeight="1" x14ac:dyDescent="0.3">
      <c r="A5" s="19"/>
      <c r="B5" s="19"/>
      <c r="C5" s="19"/>
      <c r="D5" s="29" t="s">
        <v>22</v>
      </c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1"/>
      <c r="Q5" s="20" t="s">
        <v>18</v>
      </c>
      <c r="R5" s="21"/>
    </row>
    <row r="6" spans="1:22" s="3" customFormat="1" ht="86.25" customHeight="1" x14ac:dyDescent="0.25">
      <c r="A6" s="1" t="s">
        <v>15</v>
      </c>
      <c r="B6" s="1" t="s">
        <v>16</v>
      </c>
      <c r="C6" s="1" t="s">
        <v>13</v>
      </c>
      <c r="D6" s="1" t="s">
        <v>3</v>
      </c>
      <c r="E6" s="1" t="s">
        <v>12</v>
      </c>
      <c r="F6" s="1" t="s">
        <v>0</v>
      </c>
      <c r="G6" s="1" t="s">
        <v>1</v>
      </c>
      <c r="H6" s="1" t="s">
        <v>2</v>
      </c>
      <c r="I6" s="1" t="s">
        <v>4</v>
      </c>
      <c r="J6" s="1" t="s">
        <v>9</v>
      </c>
      <c r="K6" s="1" t="s">
        <v>10</v>
      </c>
      <c r="L6" s="1" t="s">
        <v>11</v>
      </c>
      <c r="M6" s="1" t="s">
        <v>14</v>
      </c>
      <c r="N6" s="1" t="s">
        <v>8</v>
      </c>
      <c r="O6" s="1" t="s">
        <v>7</v>
      </c>
      <c r="P6" s="1" t="s">
        <v>6</v>
      </c>
      <c r="Q6" s="1" t="s">
        <v>40</v>
      </c>
      <c r="R6" s="1" t="s">
        <v>5</v>
      </c>
      <c r="V6" s="38"/>
    </row>
    <row r="7" spans="1:22" s="14" customFormat="1" ht="207" customHeight="1" x14ac:dyDescent="0.25">
      <c r="A7" s="4">
        <v>1</v>
      </c>
      <c r="B7" s="5" t="s">
        <v>39</v>
      </c>
      <c r="C7" s="6" t="s">
        <v>23</v>
      </c>
      <c r="D7" s="6" t="s">
        <v>24</v>
      </c>
      <c r="E7" s="6" t="s">
        <v>25</v>
      </c>
      <c r="F7" s="6" t="s">
        <v>26</v>
      </c>
      <c r="G7" s="6" t="s">
        <v>27</v>
      </c>
      <c r="H7" s="7">
        <v>45644</v>
      </c>
      <c r="I7" s="8">
        <v>45855</v>
      </c>
      <c r="J7" s="9" t="s">
        <v>28</v>
      </c>
      <c r="K7" s="10">
        <v>810000000</v>
      </c>
      <c r="L7" s="9" t="s">
        <v>37</v>
      </c>
      <c r="M7" s="9" t="s">
        <v>29</v>
      </c>
      <c r="N7" s="11">
        <v>0.92379999999999995</v>
      </c>
      <c r="O7" s="12">
        <v>0</v>
      </c>
      <c r="P7" s="11">
        <f>+N7</f>
        <v>0.92379999999999995</v>
      </c>
      <c r="Q7" s="13" t="s">
        <v>42</v>
      </c>
      <c r="R7" s="9" t="s">
        <v>30</v>
      </c>
      <c r="V7" s="39">
        <f>210/30</f>
        <v>7</v>
      </c>
    </row>
    <row r="8" spans="1:22" s="14" customFormat="1" ht="409.5" x14ac:dyDescent="0.25">
      <c r="A8" s="4">
        <v>2</v>
      </c>
      <c r="B8" s="5" t="s">
        <v>38</v>
      </c>
      <c r="C8" s="6" t="s">
        <v>31</v>
      </c>
      <c r="D8" s="6" t="s">
        <v>24</v>
      </c>
      <c r="E8" s="6" t="s">
        <v>32</v>
      </c>
      <c r="F8" s="6" t="s">
        <v>33</v>
      </c>
      <c r="G8" s="6" t="s">
        <v>34</v>
      </c>
      <c r="H8" s="7">
        <v>45653</v>
      </c>
      <c r="I8" s="8">
        <v>45926</v>
      </c>
      <c r="J8" s="9" t="s">
        <v>28</v>
      </c>
      <c r="K8" s="10">
        <v>841577804.50999999</v>
      </c>
      <c r="L8" s="15" t="s">
        <v>36</v>
      </c>
      <c r="M8" s="9" t="s">
        <v>29</v>
      </c>
      <c r="N8" s="11">
        <v>0.68520000000000003</v>
      </c>
      <c r="O8" s="16">
        <v>0</v>
      </c>
      <c r="P8" s="11">
        <v>0.153</v>
      </c>
      <c r="Q8" s="17" t="s">
        <v>41</v>
      </c>
      <c r="R8" s="9" t="s">
        <v>35</v>
      </c>
      <c r="V8" s="39">
        <f>270/30</f>
        <v>9</v>
      </c>
    </row>
  </sheetData>
  <mergeCells count="8">
    <mergeCell ref="A2:C5"/>
    <mergeCell ref="Q2:R2"/>
    <mergeCell ref="Q3:R3"/>
    <mergeCell ref="Q4:R4"/>
    <mergeCell ref="Q5:R5"/>
    <mergeCell ref="D4:P4"/>
    <mergeCell ref="D5:P5"/>
    <mergeCell ref="D2:P3"/>
  </mergeCells>
  <pageMargins left="0.25" right="0.25" top="0.75" bottom="0.75" header="0.3" footer="0.3"/>
  <pageSetup paperSize="119" scale="3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SEGUIMIENTO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Edith</dc:creator>
  <cp:lastModifiedBy>Planeacion</cp:lastModifiedBy>
  <cp:lastPrinted>2025-07-04T14:20:59Z</cp:lastPrinted>
  <dcterms:created xsi:type="dcterms:W3CDTF">2022-09-13T20:45:26Z</dcterms:created>
  <dcterms:modified xsi:type="dcterms:W3CDTF">2025-08-26T21:05:32Z</dcterms:modified>
</cp:coreProperties>
</file>